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johns\Desktop\Curriculum Change\Curriculum Change docs 2020-2021\"/>
    </mc:Choice>
  </mc:AlternateContent>
  <bookViews>
    <workbookView xWindow="-105" yWindow="-105" windowWidth="21825" windowHeight="14055"/>
  </bookViews>
  <sheets>
    <sheet name="Directions" sheetId="6" r:id="rId1"/>
    <sheet name="Overview" sheetId="5" r:id="rId2"/>
    <sheet name="Direct Costs" sheetId="7" r:id="rId3"/>
    <sheet name="Indirect Costs" sheetId="3" r:id="rId4"/>
    <sheet name="IT Lab Fee" sheetId="8" r:id="rId5"/>
  </sheets>
  <definedNames>
    <definedName name="_xlnm.Print_Area" localSheetId="2">'Direct Costs'!$A$4:$M$102</definedName>
    <definedName name="_xlnm.Print_Area" localSheetId="3">'Indirect Costs'!$A$4:$L$102</definedName>
    <definedName name="_xlnm.Print_Area" localSheetId="4">'IT Lab Fee'!$A$4:$H$102</definedName>
    <definedName name="_xlnm.Print_Area" localSheetId="1">Overview!$A$1:$K$34</definedName>
    <definedName name="_xlnm.Print_Titles" localSheetId="2">'Direct Costs'!$4:$4</definedName>
    <definedName name="_xlnm.Print_Titles" localSheetId="3">'Indirect Costs'!$4:$4</definedName>
    <definedName name="_xlnm.Print_Titles" localSheetId="4">'IT Lab Fee'!$4:$4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3" l="1"/>
  <c r="G8" i="3" s="1"/>
  <c r="K8" i="3" s="1"/>
  <c r="G88" i="8"/>
  <c r="G89" i="8"/>
  <c r="G90" i="8"/>
  <c r="G91" i="8"/>
  <c r="G92" i="8"/>
  <c r="G93" i="8"/>
  <c r="G94" i="8"/>
  <c r="G63" i="8"/>
  <c r="G64" i="8"/>
  <c r="G65" i="8"/>
  <c r="G66" i="8"/>
  <c r="G67" i="8"/>
  <c r="G68" i="8"/>
  <c r="G69" i="8"/>
  <c r="G70" i="8"/>
  <c r="G71" i="8"/>
  <c r="G72" i="8"/>
  <c r="G73" i="8"/>
  <c r="G74" i="8"/>
  <c r="G75" i="8"/>
  <c r="G76" i="8"/>
  <c r="G77" i="8"/>
  <c r="G78"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79" i="8"/>
  <c r="G80" i="8"/>
  <c r="G81" i="8"/>
  <c r="G82" i="8"/>
  <c r="G100" i="8"/>
  <c r="G99" i="8"/>
  <c r="G98" i="8"/>
  <c r="G97" i="8"/>
  <c r="G96" i="8"/>
  <c r="G95" i="8"/>
  <c r="G87" i="8"/>
  <c r="G86" i="8"/>
  <c r="G85" i="8"/>
  <c r="G84" i="8"/>
  <c r="G83" i="8"/>
  <c r="D99" i="3"/>
  <c r="G99" i="3" s="1"/>
  <c r="K99" i="3" s="1"/>
  <c r="D76" i="3"/>
  <c r="D77" i="3"/>
  <c r="D78" i="3"/>
  <c r="D79" i="3"/>
  <c r="G79" i="3" s="1"/>
  <c r="K79" i="3" s="1"/>
  <c r="D80" i="3"/>
  <c r="D81" i="3"/>
  <c r="G81" i="3" s="1"/>
  <c r="K81" i="3" s="1"/>
  <c r="D82" i="3"/>
  <c r="G82" i="3" s="1"/>
  <c r="K82" i="3" s="1"/>
  <c r="D83" i="3"/>
  <c r="G83" i="3" s="1"/>
  <c r="K83" i="3" s="1"/>
  <c r="D84" i="3"/>
  <c r="D85" i="3"/>
  <c r="D86" i="3"/>
  <c r="G86" i="3" s="1"/>
  <c r="K86" i="3" s="1"/>
  <c r="D87" i="3"/>
  <c r="G87" i="3" s="1"/>
  <c r="K87" i="3" s="1"/>
  <c r="G76" i="3"/>
  <c r="G77" i="3"/>
  <c r="K77" i="3" s="1"/>
  <c r="G78" i="3"/>
  <c r="K78" i="3" s="1"/>
  <c r="G80" i="3"/>
  <c r="K80" i="3" s="1"/>
  <c r="G84" i="3"/>
  <c r="K84" i="3" s="1"/>
  <c r="G85" i="3"/>
  <c r="K85" i="3" s="1"/>
  <c r="K76" i="3"/>
  <c r="D50" i="3"/>
  <c r="G50" i="3" s="1"/>
  <c r="K50" i="3" s="1"/>
  <c r="D51" i="3"/>
  <c r="G51" i="3" s="1"/>
  <c r="K51" i="3" s="1"/>
  <c r="D52" i="3"/>
  <c r="G52" i="3" s="1"/>
  <c r="K52" i="3" s="1"/>
  <c r="D53" i="3"/>
  <c r="G53" i="3" s="1"/>
  <c r="K53" i="3" s="1"/>
  <c r="D54" i="3"/>
  <c r="G54" i="3" s="1"/>
  <c r="K54" i="3" s="1"/>
  <c r="D55" i="3"/>
  <c r="G55" i="3" s="1"/>
  <c r="K55" i="3" s="1"/>
  <c r="D56" i="3"/>
  <c r="G56" i="3" s="1"/>
  <c r="K56" i="3" s="1"/>
  <c r="D57" i="3"/>
  <c r="G57" i="3" s="1"/>
  <c r="K57" i="3" s="1"/>
  <c r="D58" i="3"/>
  <c r="G58" i="3" s="1"/>
  <c r="K58" i="3" s="1"/>
  <c r="D59" i="3"/>
  <c r="G59" i="3" s="1"/>
  <c r="K59" i="3" s="1"/>
  <c r="D60" i="3"/>
  <c r="G60" i="3" s="1"/>
  <c r="K60" i="3" s="1"/>
  <c r="D61" i="3"/>
  <c r="G61" i="3" s="1"/>
  <c r="K61" i="3" s="1"/>
  <c r="D62" i="3"/>
  <c r="G62" i="3" s="1"/>
  <c r="K62" i="3" s="1"/>
  <c r="D63" i="3"/>
  <c r="G63" i="3" s="1"/>
  <c r="K63" i="3" s="1"/>
  <c r="D64" i="3"/>
  <c r="G64" i="3" s="1"/>
  <c r="K64" i="3" s="1"/>
  <c r="D65" i="3"/>
  <c r="G65" i="3" s="1"/>
  <c r="K65" i="3" s="1"/>
  <c r="D66" i="3"/>
  <c r="G66" i="3" s="1"/>
  <c r="K66" i="3" s="1"/>
  <c r="D67" i="3"/>
  <c r="G67" i="3" s="1"/>
  <c r="K67" i="3" s="1"/>
  <c r="D68" i="3"/>
  <c r="G68" i="3" s="1"/>
  <c r="K68" i="3" s="1"/>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D9" i="3"/>
  <c r="G9" i="3" s="1"/>
  <c r="K9" i="3" s="1"/>
  <c r="D10" i="3"/>
  <c r="G10" i="3" s="1"/>
  <c r="K10" i="3" s="1"/>
  <c r="D11" i="3"/>
  <c r="D12" i="3"/>
  <c r="G12" i="3" s="1"/>
  <c r="K12" i="3" s="1"/>
  <c r="D41" i="3"/>
  <c r="G41" i="3" s="1"/>
  <c r="K41" i="3" s="1"/>
  <c r="D42" i="3"/>
  <c r="G42" i="3" s="1"/>
  <c r="K42" i="3" s="1"/>
  <c r="D43" i="3"/>
  <c r="G43" i="3" s="1"/>
  <c r="K43" i="3" s="1"/>
  <c r="D44" i="3"/>
  <c r="G44" i="3" s="1"/>
  <c r="K44" i="3" s="1"/>
  <c r="D45" i="3"/>
  <c r="G45" i="3" s="1"/>
  <c r="K45" i="3" s="1"/>
  <c r="D46" i="3"/>
  <c r="G46" i="3" s="1"/>
  <c r="K46" i="3" s="1"/>
  <c r="G11" i="3"/>
  <c r="K11" i="3" s="1"/>
  <c r="D47" i="3"/>
  <c r="G47" i="3" s="1"/>
  <c r="K47" i="3" s="1"/>
  <c r="D48" i="3"/>
  <c r="G48" i="3" s="1"/>
  <c r="K48" i="3" s="1"/>
  <c r="D49" i="3"/>
  <c r="G49" i="3" s="1"/>
  <c r="K49" i="3" s="1"/>
  <c r="D69" i="3"/>
  <c r="G69" i="3" s="1"/>
  <c r="K69" i="3" s="1"/>
  <c r="D70" i="3"/>
  <c r="G70" i="3" s="1"/>
  <c r="K70" i="3" s="1"/>
  <c r="D71" i="3"/>
  <c r="G71" i="3" s="1"/>
  <c r="K71" i="3" s="1"/>
  <c r="D72" i="3"/>
  <c r="G72" i="3" s="1"/>
  <c r="K72" i="3" s="1"/>
  <c r="D73" i="3"/>
  <c r="G73" i="3" s="1"/>
  <c r="K73" i="3" s="1"/>
  <c r="D74" i="3"/>
  <c r="G74" i="3" s="1"/>
  <c r="K74" i="3" s="1"/>
  <c r="D75" i="3"/>
  <c r="G75" i="3" s="1"/>
  <c r="K75" i="3" s="1"/>
  <c r="D88" i="3"/>
  <c r="G88" i="3" s="1"/>
  <c r="K88" i="3" s="1"/>
  <c r="D100" i="3"/>
  <c r="G100" i="3" s="1"/>
  <c r="K100" i="3" s="1"/>
  <c r="D98" i="3"/>
  <c r="G98" i="3" s="1"/>
  <c r="K98" i="3" s="1"/>
  <c r="D97" i="3"/>
  <c r="G97" i="3" s="1"/>
  <c r="K97" i="3" s="1"/>
  <c r="D96" i="3"/>
  <c r="G96" i="3" s="1"/>
  <c r="K96" i="3" s="1"/>
  <c r="D95" i="3"/>
  <c r="G95" i="3" s="1"/>
  <c r="K95" i="3" s="1"/>
  <c r="D94" i="3"/>
  <c r="G94" i="3" s="1"/>
  <c r="K94" i="3" s="1"/>
  <c r="D93" i="3"/>
  <c r="G93" i="3" s="1"/>
  <c r="K93" i="3" s="1"/>
  <c r="D92" i="3"/>
  <c r="G92" i="3" s="1"/>
  <c r="K92" i="3" s="1"/>
  <c r="D91" i="3"/>
  <c r="G91" i="3" s="1"/>
  <c r="K91" i="3" s="1"/>
  <c r="D90" i="3"/>
  <c r="G90" i="3" s="1"/>
  <c r="K90" i="3" s="1"/>
  <c r="D89" i="3"/>
  <c r="G89" i="3" s="1"/>
  <c r="K89" i="3" s="1"/>
  <c r="E100" i="7" l="1"/>
  <c r="G100" i="7" s="1"/>
  <c r="H100" i="7" s="1"/>
  <c r="J100" i="7" s="1"/>
  <c r="L100" i="7" s="1"/>
  <c r="E99" i="7"/>
  <c r="G99" i="7" s="1"/>
  <c r="H99" i="7" s="1"/>
  <c r="J99" i="7" s="1"/>
  <c r="L99" i="7" s="1"/>
  <c r="E98" i="7"/>
  <c r="G98" i="7" s="1"/>
  <c r="H98" i="7" s="1"/>
  <c r="J98" i="7" s="1"/>
  <c r="L98" i="7" s="1"/>
  <c r="E97" i="7"/>
  <c r="G97" i="7" s="1"/>
  <c r="H97" i="7" s="1"/>
  <c r="J97" i="7" s="1"/>
  <c r="L97" i="7" s="1"/>
  <c r="E96" i="7"/>
  <c r="G96" i="7" s="1"/>
  <c r="H96" i="7" s="1"/>
  <c r="J96" i="7" s="1"/>
  <c r="L96" i="7" s="1"/>
  <c r="E95" i="7"/>
  <c r="G95" i="7" s="1"/>
  <c r="H95" i="7" s="1"/>
  <c r="J95" i="7" s="1"/>
  <c r="L95" i="7" s="1"/>
  <c r="E94" i="7"/>
  <c r="G94" i="7" s="1"/>
  <c r="H94" i="7" s="1"/>
  <c r="J94" i="7" s="1"/>
  <c r="L94" i="7" s="1"/>
  <c r="E93" i="7"/>
  <c r="G93" i="7" s="1"/>
  <c r="H93" i="7" s="1"/>
  <c r="J93" i="7" s="1"/>
  <c r="L93" i="7" s="1"/>
  <c r="E92" i="7"/>
  <c r="G92" i="7" s="1"/>
  <c r="H92" i="7" s="1"/>
  <c r="J92" i="7" s="1"/>
  <c r="L92" i="7" s="1"/>
  <c r="E91" i="7"/>
  <c r="G91" i="7" s="1"/>
  <c r="H91" i="7" s="1"/>
  <c r="J91" i="7" s="1"/>
  <c r="L91" i="7" s="1"/>
  <c r="E90" i="7"/>
  <c r="G90" i="7" s="1"/>
  <c r="H90" i="7" s="1"/>
  <c r="J90" i="7" s="1"/>
  <c r="L90" i="7" s="1"/>
  <c r="E89" i="7"/>
  <c r="G89" i="7" s="1"/>
  <c r="H89" i="7" s="1"/>
  <c r="J89" i="7" s="1"/>
  <c r="L89" i="7" s="1"/>
  <c r="E88" i="7"/>
  <c r="G88" i="7" s="1"/>
  <c r="H88" i="7" s="1"/>
  <c r="J88" i="7" s="1"/>
  <c r="L88" i="7" s="1"/>
  <c r="E87" i="7"/>
  <c r="G87" i="7" s="1"/>
  <c r="H87" i="7" s="1"/>
  <c r="J87" i="7" s="1"/>
  <c r="L87" i="7" s="1"/>
  <c r="E86" i="7"/>
  <c r="G86" i="7" s="1"/>
  <c r="H86" i="7" s="1"/>
  <c r="J86" i="7" s="1"/>
  <c r="L86" i="7" s="1"/>
  <c r="E85" i="7"/>
  <c r="G85" i="7" s="1"/>
  <c r="H85" i="7" s="1"/>
  <c r="J85" i="7" s="1"/>
  <c r="L85" i="7" s="1"/>
  <c r="E84" i="7"/>
  <c r="G84" i="7" s="1"/>
  <c r="H84" i="7" s="1"/>
  <c r="J84" i="7" s="1"/>
  <c r="L84" i="7" s="1"/>
  <c r="E83" i="7"/>
  <c r="G83" i="7" s="1"/>
  <c r="H83" i="7" s="1"/>
  <c r="J83" i="7" s="1"/>
  <c r="L83" i="7" s="1"/>
  <c r="E82" i="7"/>
  <c r="G82" i="7" s="1"/>
  <c r="H82" i="7" s="1"/>
  <c r="J82" i="7" s="1"/>
  <c r="L82" i="7" s="1"/>
  <c r="E81" i="7"/>
  <c r="G81" i="7" s="1"/>
  <c r="H81" i="7" s="1"/>
  <c r="J81" i="7" s="1"/>
  <c r="L81" i="7" s="1"/>
  <c r="E80" i="7"/>
  <c r="G80" i="7" s="1"/>
  <c r="H80" i="7" s="1"/>
  <c r="J80" i="7" s="1"/>
  <c r="L80" i="7" s="1"/>
  <c r="E79" i="7"/>
  <c r="G79" i="7" s="1"/>
  <c r="H79" i="7" s="1"/>
  <c r="J79" i="7" s="1"/>
  <c r="L79" i="7" s="1"/>
  <c r="E78" i="7"/>
  <c r="G78" i="7" s="1"/>
  <c r="H78" i="7" s="1"/>
  <c r="J78" i="7" s="1"/>
  <c r="L78" i="7" s="1"/>
  <c r="E77" i="7"/>
  <c r="G77" i="7" s="1"/>
  <c r="H77" i="7" s="1"/>
  <c r="J77" i="7" s="1"/>
  <c r="L77" i="7" s="1"/>
  <c r="E76" i="7"/>
  <c r="G76" i="7" s="1"/>
  <c r="H76" i="7" s="1"/>
  <c r="J76" i="7" s="1"/>
  <c r="L76" i="7" s="1"/>
  <c r="E75" i="7"/>
  <c r="G75" i="7" s="1"/>
  <c r="H75" i="7" s="1"/>
  <c r="J75" i="7" s="1"/>
  <c r="L75" i="7" s="1"/>
  <c r="E74" i="7"/>
  <c r="G74" i="7" s="1"/>
  <c r="H74" i="7" s="1"/>
  <c r="J74" i="7" s="1"/>
  <c r="L74" i="7" s="1"/>
  <c r="E73" i="7"/>
  <c r="G73" i="7" s="1"/>
  <c r="H73" i="7" s="1"/>
  <c r="J73" i="7" s="1"/>
  <c r="L73" i="7" s="1"/>
  <c r="E72" i="7"/>
  <c r="G72" i="7" s="1"/>
  <c r="H72" i="7" s="1"/>
  <c r="J72" i="7" s="1"/>
  <c r="L72" i="7" s="1"/>
  <c r="E71" i="7"/>
  <c r="G71" i="7" s="1"/>
  <c r="H71" i="7" s="1"/>
  <c r="J71" i="7" s="1"/>
  <c r="L71" i="7" s="1"/>
  <c r="E70" i="7"/>
  <c r="G70" i="7" s="1"/>
  <c r="H70" i="7" s="1"/>
  <c r="J70" i="7" s="1"/>
  <c r="L70" i="7" s="1"/>
  <c r="E69" i="7"/>
  <c r="G69" i="7" s="1"/>
  <c r="H69" i="7" s="1"/>
  <c r="J69" i="7" s="1"/>
  <c r="L69" i="7" s="1"/>
  <c r="E68" i="7"/>
  <c r="G68" i="7" s="1"/>
  <c r="H68" i="7" s="1"/>
  <c r="J68" i="7" s="1"/>
  <c r="L68" i="7" s="1"/>
  <c r="E67" i="7"/>
  <c r="G67" i="7" s="1"/>
  <c r="H67" i="7" s="1"/>
  <c r="J67" i="7" s="1"/>
  <c r="L67" i="7" s="1"/>
  <c r="E66" i="7"/>
  <c r="G66" i="7" s="1"/>
  <c r="H66" i="7" s="1"/>
  <c r="J66" i="7" s="1"/>
  <c r="L66" i="7" s="1"/>
  <c r="E65" i="7"/>
  <c r="G65" i="7" s="1"/>
  <c r="H65" i="7" s="1"/>
  <c r="J65" i="7" s="1"/>
  <c r="L65" i="7" s="1"/>
  <c r="E64" i="7"/>
  <c r="G64" i="7" s="1"/>
  <c r="H64" i="7" s="1"/>
  <c r="J64" i="7" s="1"/>
  <c r="L64" i="7" s="1"/>
  <c r="E63" i="7"/>
  <c r="G63" i="7" s="1"/>
  <c r="H63" i="7" s="1"/>
  <c r="J63" i="7" s="1"/>
  <c r="L63" i="7" s="1"/>
  <c r="E62" i="7"/>
  <c r="G62" i="7" s="1"/>
  <c r="H62" i="7" s="1"/>
  <c r="J62" i="7" s="1"/>
  <c r="L62" i="7" s="1"/>
  <c r="E61" i="7"/>
  <c r="G61" i="7" s="1"/>
  <c r="H61" i="7" s="1"/>
  <c r="J61" i="7" s="1"/>
  <c r="L61" i="7" s="1"/>
  <c r="E60" i="7"/>
  <c r="G60" i="7" s="1"/>
  <c r="H60" i="7" s="1"/>
  <c r="J60" i="7" s="1"/>
  <c r="L60" i="7" s="1"/>
  <c r="E59" i="7"/>
  <c r="G59" i="7" s="1"/>
  <c r="H59" i="7" s="1"/>
  <c r="J59" i="7" s="1"/>
  <c r="L59" i="7" s="1"/>
  <c r="E58" i="7"/>
  <c r="G58" i="7" s="1"/>
  <c r="H58" i="7" s="1"/>
  <c r="J58" i="7" s="1"/>
  <c r="L58" i="7" s="1"/>
  <c r="E57" i="7"/>
  <c r="G57" i="7" s="1"/>
  <c r="H57" i="7" s="1"/>
  <c r="J57" i="7" s="1"/>
  <c r="L57" i="7" s="1"/>
  <c r="E56" i="7"/>
  <c r="G56" i="7" s="1"/>
  <c r="H56" i="7" s="1"/>
  <c r="J56" i="7" s="1"/>
  <c r="L56" i="7" s="1"/>
  <c r="E55" i="7"/>
  <c r="G55" i="7" s="1"/>
  <c r="H55" i="7" s="1"/>
  <c r="J55" i="7" s="1"/>
  <c r="L55" i="7" s="1"/>
  <c r="E54" i="7"/>
  <c r="G54" i="7" s="1"/>
  <c r="H54" i="7" s="1"/>
  <c r="J54" i="7" s="1"/>
  <c r="L54" i="7" s="1"/>
  <c r="E53" i="7"/>
  <c r="G53" i="7" s="1"/>
  <c r="H53" i="7" s="1"/>
  <c r="J53" i="7" s="1"/>
  <c r="L53" i="7" s="1"/>
  <c r="E52" i="7"/>
  <c r="G52" i="7" s="1"/>
  <c r="H52" i="7" s="1"/>
  <c r="J52" i="7" s="1"/>
  <c r="L52" i="7" s="1"/>
  <c r="E51" i="7"/>
  <c r="G51" i="7" s="1"/>
  <c r="H51" i="7" s="1"/>
  <c r="J51" i="7" s="1"/>
  <c r="L51" i="7" s="1"/>
  <c r="E50" i="7"/>
  <c r="G50" i="7" s="1"/>
  <c r="H50" i="7" s="1"/>
  <c r="J50" i="7" s="1"/>
  <c r="L50" i="7" s="1"/>
  <c r="E49" i="7"/>
  <c r="G49" i="7" s="1"/>
  <c r="H49" i="7" s="1"/>
  <c r="J49" i="7" s="1"/>
  <c r="L49" i="7" s="1"/>
  <c r="E48" i="7"/>
  <c r="G48" i="7" s="1"/>
  <c r="H48" i="7" s="1"/>
  <c r="J48" i="7" s="1"/>
  <c r="L48" i="7" s="1"/>
  <c r="E47" i="7"/>
  <c r="G47" i="7" s="1"/>
  <c r="H47" i="7" s="1"/>
  <c r="J47" i="7" s="1"/>
  <c r="L47" i="7" s="1"/>
  <c r="E46" i="7"/>
  <c r="G46" i="7" s="1"/>
  <c r="H46" i="7" s="1"/>
  <c r="J46" i="7" s="1"/>
  <c r="L46" i="7" s="1"/>
  <c r="E45" i="7"/>
  <c r="G45" i="7" s="1"/>
  <c r="H45" i="7" s="1"/>
  <c r="J45" i="7" s="1"/>
  <c r="L45" i="7" s="1"/>
  <c r="E44" i="7"/>
  <c r="G44" i="7" s="1"/>
  <c r="H44" i="7" s="1"/>
  <c r="J44" i="7" s="1"/>
  <c r="L44" i="7" s="1"/>
  <c r="E43" i="7"/>
  <c r="G43" i="7" s="1"/>
  <c r="H43" i="7" s="1"/>
  <c r="J43" i="7" s="1"/>
  <c r="L43" i="7" s="1"/>
  <c r="E42" i="7"/>
  <c r="G42" i="7" s="1"/>
  <c r="H42" i="7" s="1"/>
  <c r="J42" i="7" s="1"/>
  <c r="L42" i="7" s="1"/>
  <c r="E41" i="7"/>
  <c r="G41" i="7" s="1"/>
  <c r="H41" i="7" s="1"/>
  <c r="J41" i="7" s="1"/>
  <c r="L41" i="7" s="1"/>
  <c r="E40" i="7"/>
  <c r="G40" i="7" s="1"/>
  <c r="H40" i="7" s="1"/>
  <c r="J40" i="7" s="1"/>
  <c r="L40" i="7" s="1"/>
  <c r="E39" i="7"/>
  <c r="G39" i="7" s="1"/>
  <c r="H39" i="7" s="1"/>
  <c r="J39" i="7" s="1"/>
  <c r="L39" i="7" s="1"/>
  <c r="E38" i="7"/>
  <c r="G38" i="7" s="1"/>
  <c r="H38" i="7" s="1"/>
  <c r="J38" i="7" s="1"/>
  <c r="L38" i="7" s="1"/>
  <c r="E37" i="7"/>
  <c r="G37" i="7" s="1"/>
  <c r="H37" i="7" s="1"/>
  <c r="J37" i="7" s="1"/>
  <c r="L37" i="7" s="1"/>
  <c r="E36" i="7"/>
  <c r="G36" i="7" s="1"/>
  <c r="H36" i="7" s="1"/>
  <c r="J36" i="7" s="1"/>
  <c r="L36" i="7" s="1"/>
  <c r="E35" i="7"/>
  <c r="G35" i="7" s="1"/>
  <c r="H35" i="7" s="1"/>
  <c r="J35" i="7" s="1"/>
  <c r="L35" i="7" s="1"/>
  <c r="E34" i="7"/>
  <c r="G34" i="7" s="1"/>
  <c r="H34" i="7" s="1"/>
  <c r="J34" i="7" s="1"/>
  <c r="L34" i="7" s="1"/>
  <c r="E33" i="7"/>
  <c r="G33" i="7" s="1"/>
  <c r="H33" i="7" s="1"/>
  <c r="J33" i="7" s="1"/>
  <c r="L33" i="7" s="1"/>
  <c r="E32" i="7"/>
  <c r="G32" i="7" s="1"/>
  <c r="H32" i="7" s="1"/>
  <c r="J32" i="7" s="1"/>
  <c r="L32" i="7" s="1"/>
  <c r="E31" i="7"/>
  <c r="G31" i="7" s="1"/>
  <c r="H31" i="7" s="1"/>
  <c r="J31" i="7" s="1"/>
  <c r="L31" i="7" s="1"/>
  <c r="E30" i="7"/>
  <c r="G30" i="7" s="1"/>
  <c r="H30" i="7" s="1"/>
  <c r="J30" i="7" s="1"/>
  <c r="L30" i="7" s="1"/>
  <c r="E29" i="7"/>
  <c r="G29" i="7" s="1"/>
  <c r="H29" i="7" s="1"/>
  <c r="J29" i="7" s="1"/>
  <c r="L29" i="7" s="1"/>
  <c r="E28" i="7"/>
  <c r="G28" i="7" s="1"/>
  <c r="H28" i="7" s="1"/>
  <c r="J28" i="7" s="1"/>
  <c r="L28" i="7" s="1"/>
  <c r="E27" i="7"/>
  <c r="G27" i="7" s="1"/>
  <c r="H27" i="7" s="1"/>
  <c r="J27" i="7" s="1"/>
  <c r="L27" i="7" s="1"/>
  <c r="E26" i="7"/>
  <c r="G26" i="7" s="1"/>
  <c r="H26" i="7" s="1"/>
  <c r="J26" i="7" s="1"/>
  <c r="L26" i="7" s="1"/>
  <c r="E25" i="7"/>
  <c r="G25" i="7" s="1"/>
  <c r="H25" i="7" s="1"/>
  <c r="J25" i="7" s="1"/>
  <c r="L25" i="7" s="1"/>
  <c r="E24" i="7"/>
  <c r="G24" i="7" s="1"/>
  <c r="H24" i="7" s="1"/>
  <c r="J24" i="7" s="1"/>
  <c r="L24" i="7" s="1"/>
  <c r="E23" i="7"/>
  <c r="G23" i="7" s="1"/>
  <c r="H23" i="7" s="1"/>
  <c r="J23" i="7" s="1"/>
  <c r="L23" i="7" s="1"/>
  <c r="E22" i="7"/>
  <c r="G22" i="7" s="1"/>
  <c r="H22" i="7" s="1"/>
  <c r="J22" i="7" s="1"/>
  <c r="L22" i="7" s="1"/>
  <c r="E21" i="7"/>
  <c r="G21" i="7" s="1"/>
  <c r="H21" i="7" s="1"/>
  <c r="J21" i="7" s="1"/>
  <c r="L21" i="7" s="1"/>
  <c r="E20" i="7"/>
  <c r="G20" i="7" s="1"/>
  <c r="H20" i="7" s="1"/>
  <c r="J20" i="7" s="1"/>
  <c r="L20" i="7" s="1"/>
  <c r="E19" i="7"/>
  <c r="G19" i="7" s="1"/>
  <c r="H19" i="7" s="1"/>
  <c r="J19" i="7" s="1"/>
  <c r="L19" i="7" s="1"/>
  <c r="E18" i="7"/>
  <c r="G18" i="7" s="1"/>
  <c r="H18" i="7" s="1"/>
  <c r="J18" i="7" s="1"/>
  <c r="L18" i="7" s="1"/>
  <c r="E17" i="7"/>
  <c r="G17" i="7" s="1"/>
  <c r="H17" i="7" s="1"/>
  <c r="J17" i="7" s="1"/>
  <c r="L17" i="7" s="1"/>
  <c r="E16" i="7"/>
  <c r="G16" i="7" s="1"/>
  <c r="H16" i="7" s="1"/>
  <c r="J16" i="7" s="1"/>
  <c r="L16" i="7" s="1"/>
  <c r="E15" i="7"/>
  <c r="G15" i="7" s="1"/>
  <c r="H15" i="7" s="1"/>
  <c r="J15" i="7" s="1"/>
  <c r="L15" i="7" s="1"/>
  <c r="E14" i="7"/>
  <c r="G14" i="7" s="1"/>
  <c r="H14" i="7" s="1"/>
  <c r="J14" i="7" s="1"/>
  <c r="L14" i="7" s="1"/>
  <c r="E13" i="7"/>
  <c r="G13" i="7" s="1"/>
  <c r="H13" i="7" s="1"/>
  <c r="J13" i="7" s="1"/>
  <c r="L13" i="7" s="1"/>
  <c r="E12" i="7"/>
  <c r="G12" i="7" s="1"/>
  <c r="H12" i="7" s="1"/>
  <c r="J12" i="7" s="1"/>
  <c r="L12" i="7" s="1"/>
  <c r="E11" i="7"/>
  <c r="G11" i="7" s="1"/>
  <c r="H11" i="7" s="1"/>
  <c r="J11" i="7" s="1"/>
  <c r="L11" i="7" s="1"/>
  <c r="E10" i="7"/>
  <c r="G10" i="7" s="1"/>
  <c r="H10" i="7" s="1"/>
  <c r="J10" i="7" s="1"/>
  <c r="L10" i="7" s="1"/>
  <c r="E9" i="7"/>
  <c r="G9" i="7" s="1"/>
  <c r="H9" i="7" s="1"/>
  <c r="J9" i="7" s="1"/>
  <c r="L9" i="7" s="1"/>
  <c r="E8" i="7"/>
  <c r="G8" i="7" s="1"/>
  <c r="H8" i="7" s="1"/>
  <c r="J8" i="7" s="1"/>
  <c r="L8" i="7" s="1"/>
  <c r="E7" i="7"/>
  <c r="G6" i="8" l="1"/>
  <c r="G5" i="8"/>
  <c r="D5" i="3"/>
  <c r="G5" i="3" s="1"/>
  <c r="K5" i="3" s="1"/>
  <c r="D6" i="3"/>
  <c r="G6" i="3" s="1"/>
  <c r="K6" i="3" s="1"/>
  <c r="D7" i="3"/>
  <c r="G7" i="3" s="1"/>
  <c r="K7" i="3" s="1"/>
  <c r="E5" i="7"/>
  <c r="G5" i="7" s="1"/>
  <c r="H5" i="7" s="1"/>
  <c r="J5" i="7" s="1"/>
  <c r="L5" i="7" s="1"/>
  <c r="E6" i="7"/>
  <c r="G6" i="7" s="1"/>
  <c r="H6" i="7" s="1"/>
  <c r="J6" i="7" s="1"/>
  <c r="L6" i="7" s="1"/>
  <c r="G7" i="7"/>
  <c r="H7" i="7" s="1"/>
  <c r="J7" i="7" s="1"/>
  <c r="L7" i="7" s="1"/>
  <c r="K101" i="3" l="1"/>
  <c r="L101" i="7"/>
  <c r="G101" i="8"/>
  <c r="F16" i="5"/>
  <c r="F18" i="5"/>
</calcChain>
</file>

<file path=xl/sharedStrings.xml><?xml version="1.0" encoding="utf-8"?>
<sst xmlns="http://schemas.openxmlformats.org/spreadsheetml/2006/main" count="238" uniqueCount="171">
  <si>
    <t>Directions:</t>
  </si>
  <si>
    <t>*</t>
  </si>
  <si>
    <t>Department/Program:</t>
  </si>
  <si>
    <t>Division:</t>
  </si>
  <si>
    <t>Item</t>
  </si>
  <si>
    <t>Cost Per Student</t>
  </si>
  <si>
    <t>Comments</t>
  </si>
  <si>
    <t>A</t>
  </si>
  <si>
    <t>B</t>
  </si>
  <si>
    <t>C</t>
  </si>
  <si>
    <t>D</t>
  </si>
  <si>
    <t>E</t>
  </si>
  <si>
    <t>F</t>
  </si>
  <si>
    <t>G</t>
  </si>
  <si>
    <t>H</t>
  </si>
  <si>
    <t>I</t>
  </si>
  <si>
    <t>J</t>
  </si>
  <si>
    <t>Retail Cost per Item</t>
  </si>
  <si>
    <t>K</t>
  </si>
  <si>
    <t>How many semesters will this item be used? (no more than 3 semesters)</t>
  </si>
  <si>
    <t>Total Units per Semester</t>
  </si>
  <si>
    <t>Total Cost per Semester</t>
  </si>
  <si>
    <t>Annual Cost</t>
  </si>
  <si>
    <t>Avg. Annual Maintenance and/or Repair Cost</t>
  </si>
  <si>
    <t>Current Cost of Equipment and/or materials that will last for more than one semester</t>
  </si>
  <si>
    <t>L</t>
  </si>
  <si>
    <t>Annual Replacement Cost</t>
  </si>
  <si>
    <t>Quantity Needed for Course</t>
  </si>
  <si>
    <t>B/A = C</t>
  </si>
  <si>
    <t>(C*D)+E = F</t>
  </si>
  <si>
    <t>F/((G+H)*I)</t>
  </si>
  <si>
    <t>Quantity of Item to Purchase per Semester</t>
  </si>
  <si>
    <t>Units Within Each Item</t>
  </si>
  <si>
    <t># of Units this Course will Use in a Semester</t>
  </si>
  <si>
    <t>% of Units Used Per Semester</t>
  </si>
  <si>
    <t>How many semesters will this item be used?  (No more than 3 semesters.)</t>
  </si>
  <si>
    <t>B*C = D</t>
  </si>
  <si>
    <t>E/D = F</t>
  </si>
  <si>
    <t>A*B*F = G</t>
  </si>
  <si>
    <t>G *H = I</t>
  </si>
  <si>
    <t>I/J*H = K</t>
  </si>
  <si>
    <t>Life Cycle of Equipment or Item by Years
(1 year or more)</t>
  </si>
  <si>
    <t>Software or Online Service</t>
  </si>
  <si>
    <t>Estimated Annual Cost</t>
  </si>
  <si>
    <t>*This portion of the fee will go to the Information Technology Division.</t>
  </si>
  <si>
    <t>Overview</t>
  </si>
  <si>
    <t>Direct Costs</t>
  </si>
  <si>
    <t>Indirect Costs</t>
  </si>
  <si>
    <t>Was Cost Under (A) determined in collaboration with IT?</t>
  </si>
  <si>
    <t>Columbus State Community College:  Lab Fee Adjustment Request</t>
  </si>
  <si>
    <t>A request form must be completed for each course for which you are requesting a lab fee adjustment.</t>
  </si>
  <si>
    <t xml:space="preserve">There are four worksheets that must be filled out for each lab fee adjustment request: 1) Overview, 2) Direct Costs, 3) Indirect Costs and 4) Software Costs. </t>
  </si>
  <si>
    <t>Software, Service (i.e., Cloud Services) and Printing Costs</t>
  </si>
  <si>
    <t>*This portion of the fee will go to the Program Area.</t>
  </si>
  <si>
    <t>Average Class Size per Semester</t>
  </si>
  <si>
    <t>Total # of students from other courses who will use the item per semester</t>
  </si>
  <si>
    <t xml:space="preserve">1) </t>
  </si>
  <si>
    <t xml:space="preserve">2) </t>
  </si>
  <si>
    <t xml:space="preserve">3) </t>
  </si>
  <si>
    <t xml:space="preserve">4) </t>
  </si>
  <si>
    <t>Note: IT will help you fill out a straight forward questionnaire, which will help them determine what portion of the software costs are appropriate to allocate to this course.</t>
  </si>
  <si>
    <r>
      <rPr>
        <b/>
        <sz val="11"/>
        <color theme="1"/>
        <rFont val="Calibri"/>
        <family val="2"/>
        <scheme val="minor"/>
      </rPr>
      <t>Facility Impact:</t>
    </r>
    <r>
      <rPr>
        <sz val="11"/>
        <color theme="1"/>
        <rFont val="Calibri"/>
        <family val="2"/>
        <scheme val="minor"/>
      </rPr>
      <t xml:space="preserve"> Enter any detail that corresponds to the lab fee change, such as the requirement of a computer lab or new equipment, where none was required before.  If there is no facility impact, then note as N/A.</t>
    </r>
  </si>
  <si>
    <t>A/((C+D)*E)</t>
  </si>
  <si>
    <t>Course Number:</t>
  </si>
  <si>
    <t>Course Title:</t>
  </si>
  <si>
    <t>Current Lab Fee:</t>
  </si>
  <si>
    <t>New Lab Fee Requested:</t>
  </si>
  <si>
    <t>Proposed Adjustment +/-:</t>
  </si>
  <si>
    <t>What does this IT Lab Fee pay for currently? 
(Make sure to add these costs to the IT Lab Fee tab.)</t>
  </si>
  <si>
    <t>If Yes, 
how much?</t>
  </si>
  <si>
    <t>Does this course currently include an 
IT Lab Fee?</t>
  </si>
  <si>
    <r>
      <rPr>
        <b/>
        <sz val="11"/>
        <color theme="1"/>
        <rFont val="Calibri"/>
        <family val="2"/>
        <scheme val="minor"/>
      </rPr>
      <t xml:space="preserve">Rationale: </t>
    </r>
    <r>
      <rPr>
        <sz val="11"/>
        <color theme="1"/>
        <rFont val="Calibri"/>
        <family val="2"/>
        <scheme val="minor"/>
      </rPr>
      <t xml:space="preserve"> Insert a detailed rationale for the requested lab fee adjustment. Please be thorough in describing the reason for the request whether it's an increase or decrease. </t>
    </r>
  </si>
  <si>
    <t>Boxes will expand with typing</t>
  </si>
  <si>
    <t>Total # students from other courses who will use the item per semester</t>
  </si>
  <si>
    <t>Return to Directions Tab</t>
  </si>
  <si>
    <t xml:space="preserve">Overview: </t>
  </si>
  <si>
    <t xml:space="preserve">Direct Costs: </t>
  </si>
  <si>
    <r>
      <t xml:space="preserve">Provide overall information about your needs for the course including the rationale for the adjustment and any facility impacts. Click on </t>
    </r>
    <r>
      <rPr>
        <b/>
        <i/>
        <sz val="10"/>
        <color theme="1"/>
        <rFont val="Calibri"/>
        <family val="2"/>
        <scheme val="minor"/>
      </rPr>
      <t>Overview</t>
    </r>
    <r>
      <rPr>
        <i/>
        <sz val="10"/>
        <color theme="1"/>
        <rFont val="Calibri"/>
        <family val="2"/>
        <scheme val="minor"/>
      </rPr>
      <t xml:space="preserve"> to go to the directions for that tab.</t>
    </r>
  </si>
  <si>
    <r>
      <t xml:space="preserve">Outline all the direct consumables needed for the course, including all supplies or materials that will be used by students in that course within one particular term. Click on </t>
    </r>
    <r>
      <rPr>
        <b/>
        <i/>
        <sz val="10"/>
        <color theme="1"/>
        <rFont val="Calibri"/>
        <family val="2"/>
        <scheme val="minor"/>
      </rPr>
      <t>Direct Costs</t>
    </r>
    <r>
      <rPr>
        <i/>
        <sz val="10"/>
        <color theme="1"/>
        <rFont val="Calibri"/>
        <family val="2"/>
        <scheme val="minor"/>
      </rPr>
      <t xml:space="preserve"> to go to the directions for that tab.</t>
    </r>
  </si>
  <si>
    <r>
      <t xml:space="preserve">Outline items that will be used by students from multiple courses or sections and/or will be used over multiple years. This is where you will include equipment that has a useful life of more than one year and will need to be replaced within five years. Click on </t>
    </r>
    <r>
      <rPr>
        <b/>
        <i/>
        <sz val="10"/>
        <color theme="1"/>
        <rFont val="Calibri"/>
        <family val="2"/>
        <scheme val="minor"/>
      </rPr>
      <t xml:space="preserve">Indirect Costs </t>
    </r>
    <r>
      <rPr>
        <i/>
        <sz val="10"/>
        <color theme="1"/>
        <rFont val="Calibri"/>
        <family val="2"/>
        <scheme val="minor"/>
      </rPr>
      <t>to go to the directions for that tab.</t>
    </r>
  </si>
  <si>
    <r>
      <t xml:space="preserve">Directions for the </t>
    </r>
    <r>
      <rPr>
        <b/>
        <sz val="11"/>
        <color theme="1"/>
        <rFont val="Calibri"/>
        <family val="2"/>
        <scheme val="minor"/>
      </rPr>
      <t>OVERVIEW</t>
    </r>
    <r>
      <rPr>
        <sz val="11"/>
        <color theme="1"/>
        <rFont val="Calibri"/>
        <family val="2"/>
        <scheme val="minor"/>
      </rPr>
      <t xml:space="preserve"> tab</t>
    </r>
  </si>
  <si>
    <r>
      <t xml:space="preserve">Directions for the </t>
    </r>
    <r>
      <rPr>
        <b/>
        <sz val="11"/>
        <color theme="1"/>
        <rFont val="Calibri"/>
        <family val="2"/>
        <scheme val="minor"/>
      </rPr>
      <t>DIRECT COSTS</t>
    </r>
    <r>
      <rPr>
        <sz val="11"/>
        <color theme="1"/>
        <rFont val="Calibri"/>
        <family val="2"/>
        <scheme val="minor"/>
      </rPr>
      <t xml:space="preserve"> tab</t>
    </r>
  </si>
  <si>
    <r>
      <t xml:space="preserve">Directions for the </t>
    </r>
    <r>
      <rPr>
        <b/>
        <sz val="11"/>
        <color theme="1"/>
        <rFont val="Calibri"/>
        <family val="2"/>
        <scheme val="minor"/>
      </rPr>
      <t>INDIRECT COSTS</t>
    </r>
    <r>
      <rPr>
        <sz val="11"/>
        <color theme="1"/>
        <rFont val="Calibri"/>
        <family val="2"/>
        <scheme val="minor"/>
      </rPr>
      <t xml:space="preserve"> tab</t>
    </r>
  </si>
  <si>
    <r>
      <t xml:space="preserve">Directions for the </t>
    </r>
    <r>
      <rPr>
        <b/>
        <sz val="11"/>
        <color theme="1"/>
        <rFont val="Calibri"/>
        <family val="2"/>
        <scheme val="minor"/>
      </rPr>
      <t>IT LAB FEE</t>
    </r>
    <r>
      <rPr>
        <sz val="11"/>
        <color theme="1"/>
        <rFont val="Calibri"/>
        <family val="2"/>
        <scheme val="minor"/>
      </rPr>
      <t xml:space="preserve"> tab</t>
    </r>
  </si>
  <si>
    <t xml:space="preserve">IT Lab Fee: </t>
  </si>
  <si>
    <t>A)</t>
  </si>
  <si>
    <t xml:space="preserve">Work in conjunction with I.T. to receive the estimated cost for the software/ license/subscription, etc. </t>
  </si>
  <si>
    <t>B)</t>
  </si>
  <si>
    <t>Answer with "Yes" or "No"</t>
  </si>
  <si>
    <t>C)</t>
  </si>
  <si>
    <t>Enter anticipated average class size per semester for the particular course</t>
  </si>
  <si>
    <t>D)</t>
  </si>
  <si>
    <t>Enter number of students from other courses that will use the item</t>
  </si>
  <si>
    <t>E)</t>
  </si>
  <si>
    <t>Enter a number 3 or less to reflect how many semesters this item will be used</t>
  </si>
  <si>
    <t>Return to top</t>
  </si>
  <si>
    <t>F)</t>
  </si>
  <si>
    <t>G)</t>
  </si>
  <si>
    <t>H)</t>
  </si>
  <si>
    <t>I)</t>
  </si>
  <si>
    <t>J)</t>
  </si>
  <si>
    <t>K)</t>
  </si>
  <si>
    <t>Automatic calculation</t>
  </si>
  <si>
    <t>Enter the retail cost of the item being purchased</t>
  </si>
  <si>
    <r>
      <t xml:space="preserve">Enter the quantity of the item being purchased </t>
    </r>
    <r>
      <rPr>
        <b/>
        <i/>
        <sz val="11"/>
        <color theme="1"/>
        <rFont val="Calibri"/>
        <family val="2"/>
        <scheme val="minor"/>
      </rPr>
      <t>per semester</t>
    </r>
  </si>
  <si>
    <r>
      <t>Enter the anticipated usage of each unit the course will use</t>
    </r>
    <r>
      <rPr>
        <i/>
        <sz val="11"/>
        <color theme="1"/>
        <rFont val="Calibri"/>
        <family val="2"/>
        <scheme val="minor"/>
      </rPr>
      <t xml:space="preserve"> </t>
    </r>
    <r>
      <rPr>
        <b/>
        <i/>
        <sz val="11"/>
        <color theme="1"/>
        <rFont val="Calibri"/>
        <family val="2"/>
        <scheme val="minor"/>
      </rPr>
      <t>per semester</t>
    </r>
  </si>
  <si>
    <t>Enter a number that is 3 or less reflecting the number of semesters the item will be used</t>
  </si>
  <si>
    <r>
      <t xml:space="preserve">Enter the average class size </t>
    </r>
    <r>
      <rPr>
        <b/>
        <i/>
        <sz val="11"/>
        <color theme="1"/>
        <rFont val="Calibri"/>
        <family val="2"/>
        <scheme val="minor"/>
      </rPr>
      <t>per semester</t>
    </r>
  </si>
  <si>
    <t>Enter the expected length or life cycle of the equipment or item - number must be 1 or more years</t>
  </si>
  <si>
    <t>Enter the current cost of the equipment and/or materials that will last for more than one semester</t>
  </si>
  <si>
    <t>Enter the quantity needed for the course</t>
  </si>
  <si>
    <t>Enter average annual maintenance and/or repair cost</t>
  </si>
  <si>
    <r>
      <t xml:space="preserve">If students in the course will use any software packages or online services to meet the curriculum objectives of the course, then you must work with Etienne Martin from IT to fill out these costs. Click on </t>
    </r>
    <r>
      <rPr>
        <b/>
        <i/>
        <sz val="10"/>
        <color theme="1"/>
        <rFont val="Calibri"/>
        <family val="2"/>
        <scheme val="minor"/>
      </rPr>
      <t>IT Lab Fee</t>
    </r>
    <r>
      <rPr>
        <i/>
        <sz val="10"/>
        <color theme="1"/>
        <rFont val="Calibri"/>
        <family val="2"/>
        <scheme val="minor"/>
      </rPr>
      <t xml:space="preserve"> to go to the directions for that tab.</t>
    </r>
  </si>
  <si>
    <t>Enter facility impact, if any, due to the lab fee change</t>
  </si>
  <si>
    <t>Enter what software or online services are currently used or 
will be needed to support the curriculum of this course</t>
  </si>
  <si>
    <t>Enter current lab fee</t>
  </si>
  <si>
    <t>Enter what the IT Lab Fee pays for currently
 (Make sure to add these costs to the IT Lab Fee tab.)</t>
  </si>
  <si>
    <r>
      <t xml:space="preserve">Enter </t>
    </r>
    <r>
      <rPr>
        <b/>
        <sz val="11"/>
        <color theme="1"/>
        <rFont val="Calibri"/>
        <family val="2"/>
        <scheme val="minor"/>
      </rPr>
      <t>Department/Program</t>
    </r>
  </si>
  <si>
    <r>
      <t xml:space="preserve">Enter </t>
    </r>
    <r>
      <rPr>
        <b/>
        <sz val="11"/>
        <color theme="1"/>
        <rFont val="Calibri"/>
        <family val="2"/>
        <scheme val="minor"/>
      </rPr>
      <t>Division</t>
    </r>
  </si>
  <si>
    <r>
      <t xml:space="preserve">Enter </t>
    </r>
    <r>
      <rPr>
        <b/>
        <sz val="11"/>
        <color theme="1"/>
        <rFont val="Calibri"/>
        <family val="2"/>
        <scheme val="minor"/>
      </rPr>
      <t>Course Number</t>
    </r>
  </si>
  <si>
    <r>
      <t xml:space="preserve">Enter </t>
    </r>
    <r>
      <rPr>
        <b/>
        <sz val="11"/>
        <color theme="1"/>
        <rFont val="Calibri"/>
        <family val="2"/>
        <scheme val="minor"/>
      </rPr>
      <t>Course Title</t>
    </r>
  </si>
  <si>
    <r>
      <t xml:space="preserve">Enter </t>
    </r>
    <r>
      <rPr>
        <b/>
        <sz val="11"/>
        <color theme="1"/>
        <rFont val="Calibri"/>
        <family val="2"/>
        <scheme val="minor"/>
      </rPr>
      <t>Current Lab Fee</t>
    </r>
  </si>
  <si>
    <r>
      <t xml:space="preserve">Automatic calculation - </t>
    </r>
    <r>
      <rPr>
        <b/>
        <sz val="11"/>
        <color theme="1"/>
        <rFont val="Calibri"/>
        <family val="2"/>
        <scheme val="minor"/>
      </rPr>
      <t>New Lab Fee Requested</t>
    </r>
  </si>
  <si>
    <r>
      <t xml:space="preserve">Automatic calculation - </t>
    </r>
    <r>
      <rPr>
        <b/>
        <sz val="11"/>
        <color theme="1"/>
        <rFont val="Calibri"/>
        <family val="2"/>
        <scheme val="minor"/>
      </rPr>
      <t xml:space="preserve">Proposed Adjustment +/- </t>
    </r>
  </si>
  <si>
    <t>Indirect Costs:</t>
  </si>
  <si>
    <t>Enter rationale for the requested lab fee</t>
  </si>
  <si>
    <t xml:space="preserve">or they can be purchased individually.  If you are buying by the box, you </t>
  </si>
  <si>
    <t xml:space="preserve">Columns F and G will automatically calculate for you.  In Column H, enter </t>
  </si>
  <si>
    <t>would enter 1 as the Quantity in Column B and 50 as the Units in Column C.</t>
  </si>
  <si>
    <t>If you are purchasing them individually, you would enter 50 as the Quantity in Column B</t>
  </si>
  <si>
    <t>semester because you would need to buy more for the next semester.</t>
  </si>
  <si>
    <t>Column I will calculate for you and give you the Annual Cost of the item.</t>
  </si>
  <si>
    <t>In Column J, enter the average class size of the course for which you are calculating</t>
  </si>
  <si>
    <t>the fee.  Column K will automatically calculate the Cost Per Student.</t>
  </si>
  <si>
    <t>enter the current cost of the simulator.  Column C will automatically calculate.</t>
  </si>
  <si>
    <t>Column F will automatically calculate.  In Column G, enter the average class size</t>
  </si>
  <si>
    <t>other courses who will use the simulator over the course of a semester.</t>
  </si>
  <si>
    <t>In Column I, enter how many semesters in the year you will use the simulator.</t>
  </si>
  <si>
    <t>Column J will automatically calculate the Cost Per Student for that piece of equipment.</t>
  </si>
  <si>
    <t>how many semesters the Item (Column B) will be used.  Buying by the box, would equal two</t>
  </si>
  <si>
    <t>In Column A, enter the expected life cycle of the simulator and in Column B</t>
  </si>
  <si>
    <t>In Column E, enter the average annual maintenance costs for the simulator.</t>
  </si>
  <si>
    <t>The beakers may be purchased by the box, which contains 50, or</t>
  </si>
  <si>
    <t>Column D will automatically calculate the Total Units needed in 1 semester per section.</t>
  </si>
  <si>
    <t>In Column E, you enter how many beakers the students will use in one semester.</t>
  </si>
  <si>
    <t>In this case, it would be 24 units, because each student in the class needs one beaker.</t>
  </si>
  <si>
    <t>semesters because you would need 48 beakers for the students and the box contains</t>
  </si>
  <si>
    <t xml:space="preserve">50.  It you are buying 24 individual beakers, you would only enter 1 </t>
  </si>
  <si>
    <t>In Column D, enter the number of simulators you will need in each section of the course.</t>
  </si>
  <si>
    <t xml:space="preserve">per section each semester for the course.  In Column H, enter the number of students from </t>
  </si>
  <si>
    <t>and enter 1 in Column C as the number of Units.</t>
  </si>
  <si>
    <t>Enter number of units within each item being ordered  (Unit count</t>
  </si>
  <si>
    <t>is if the item purchased contains more than a quantity of one, otherwise, enter one.)</t>
  </si>
  <si>
    <r>
      <t xml:space="preserve">Enter </t>
    </r>
    <r>
      <rPr>
        <b/>
        <sz val="11"/>
        <color theme="1"/>
        <rFont val="Calibri"/>
        <family val="2"/>
        <scheme val="minor"/>
      </rPr>
      <t>Academic Year for which the adjustment is requested</t>
    </r>
    <r>
      <rPr>
        <b/>
        <sz val="11"/>
        <color rgb="FFC00000"/>
        <rFont val="Calibri"/>
        <family val="2"/>
        <scheme val="minor"/>
      </rPr>
      <t xml:space="preserve"> </t>
    </r>
    <r>
      <rPr>
        <b/>
        <sz val="11"/>
        <rFont val="Calibri"/>
        <family val="2"/>
        <scheme val="minor"/>
      </rPr>
      <t>(Term &amp; Year)</t>
    </r>
  </si>
  <si>
    <t xml:space="preserve">Academic Year for which the adjustment is requested (Term &amp; Year): </t>
  </si>
  <si>
    <t xml:space="preserve"> *Total Lab Fee Requested for Direct Costs </t>
  </si>
  <si>
    <t xml:space="preserve"> *Total Lab Fee Requested for Indirect Costs </t>
  </si>
  <si>
    <t>*Total Lab Fee Requested for Software</t>
  </si>
  <si>
    <t>What software or online services are currently used or will be needed to support 
the curriculum of this course? Note: Please list any software that is no longer needed.</t>
  </si>
  <si>
    <r>
      <t xml:space="preserve">Hit </t>
    </r>
    <r>
      <rPr>
        <b/>
        <i/>
        <sz val="11"/>
        <color rgb="FFC00000"/>
        <rFont val="Calibri"/>
        <family val="2"/>
        <scheme val="minor"/>
      </rPr>
      <t xml:space="preserve">enter </t>
    </r>
    <r>
      <rPr>
        <b/>
        <i/>
        <sz val="11"/>
        <color theme="0" tint="-0.499984740745262"/>
        <rFont val="Calibri"/>
        <family val="2"/>
        <scheme val="minor"/>
      </rPr>
      <t>after completing each field</t>
    </r>
  </si>
  <si>
    <r>
      <t xml:space="preserve">Starting with cell F4 or </t>
    </r>
    <r>
      <rPr>
        <b/>
        <sz val="11"/>
        <color theme="1"/>
        <rFont val="Calibri"/>
        <family val="2"/>
        <scheme val="minor"/>
      </rPr>
      <t>Academic Year for which the adjustment is requested (Term &amp; Year)</t>
    </r>
    <r>
      <rPr>
        <sz val="11"/>
        <color theme="1"/>
        <rFont val="Calibri"/>
        <family val="2"/>
        <scheme val="minor"/>
      </rPr>
      <t xml:space="preserve">, </t>
    </r>
    <r>
      <rPr>
        <b/>
        <i/>
        <u/>
        <sz val="11"/>
        <color rgb="FFC00000"/>
        <rFont val="Calibri"/>
        <family val="2"/>
        <scheme val="minor"/>
      </rPr>
      <t>tab to the other cells by hitting the Enter button.</t>
    </r>
  </si>
  <si>
    <t>L)</t>
  </si>
  <si>
    <r>
      <rPr>
        <b/>
        <sz val="11"/>
        <color rgb="FFC00000"/>
        <rFont val="Calibri"/>
        <family val="2"/>
        <scheme val="minor"/>
      </rPr>
      <t>Example:</t>
    </r>
    <r>
      <rPr>
        <sz val="11"/>
        <color theme="1"/>
        <rFont val="Calibri"/>
        <family val="2"/>
        <scheme val="minor"/>
      </rPr>
      <t xml:space="preserve">  You are calculating the cost for a course that requires the use of a patient simulator.</t>
    </r>
  </si>
  <si>
    <r>
      <rPr>
        <b/>
        <sz val="11"/>
        <color rgb="FFC00000"/>
        <rFont val="Calibri"/>
        <family val="2"/>
        <scheme val="minor"/>
      </rPr>
      <t>Example:</t>
    </r>
    <r>
      <rPr>
        <sz val="11"/>
        <color theme="1"/>
        <rFont val="Calibri"/>
        <family val="2"/>
        <scheme val="minor"/>
      </rPr>
      <t xml:space="preserve">  There is a class of 24 students and each student needs a beaker. </t>
    </r>
  </si>
  <si>
    <r>
      <t xml:space="preserve">Please refer to </t>
    </r>
    <r>
      <rPr>
        <b/>
        <i/>
        <u/>
        <sz val="11"/>
        <color theme="10"/>
        <rFont val="Calibri"/>
        <family val="2"/>
        <scheme val="minor"/>
      </rPr>
      <t>Directions</t>
    </r>
    <r>
      <rPr>
        <u/>
        <sz val="11"/>
        <color theme="10"/>
        <rFont val="Calibri"/>
        <family val="2"/>
        <scheme val="minor"/>
      </rPr>
      <t xml:space="preserve"> tab before completing this tab</t>
    </r>
  </si>
  <si>
    <r>
      <t xml:space="preserve">Use column K to make comments related to that line item. </t>
    </r>
    <r>
      <rPr>
        <b/>
        <sz val="11"/>
        <color rgb="FFC00000"/>
        <rFont val="Calibri"/>
        <family val="2"/>
        <scheme val="minor"/>
      </rPr>
      <t xml:space="preserve">If additional rows </t>
    </r>
  </si>
  <si>
    <r>
      <t xml:space="preserve">Use column L to make comments related to that line item. </t>
    </r>
    <r>
      <rPr>
        <b/>
        <sz val="11"/>
        <color rgb="FFC00000"/>
        <rFont val="Calibri"/>
        <family val="2"/>
        <scheme val="minor"/>
      </rPr>
      <t xml:space="preserve">If additional rows </t>
    </r>
  </si>
  <si>
    <r>
      <t xml:space="preserve">Use column G to make comments related to that line item. </t>
    </r>
    <r>
      <rPr>
        <b/>
        <sz val="11"/>
        <color rgb="FFC00000"/>
        <rFont val="Calibri"/>
        <family val="2"/>
        <scheme val="minor"/>
      </rPr>
      <t xml:space="preserve">If additional rows </t>
    </r>
  </si>
  <si>
    <t xml:space="preserve"> are needed, please contact labfees@cscc.edu.</t>
  </si>
  <si>
    <t>If additional rows are needed,
please contact labfees@cscc.edu</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</si>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</sst>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_(&quot;$&quot;* #,##0_);_(&quot;$&quot;* \(#,##0\);_(&quot;$&quot;* &quot;-&quot;??_);_(@_)"/>
  </numFmts>
  <fonts count="21"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i/>
      <sz val="10"/>
      <color theme="1"/>
      <name val="Calibri"/>
      <family val="2"/>
      <scheme val="minor"/>
    </font>
    <font>
      <b/>
      <sz val="10"/>
      <color theme="1"/>
      <name val="Calibri"/>
      <family val="2"/>
      <scheme val="minor"/>
    </font>
    <font>
      <sz val="11"/>
      <color theme="1"/>
      <name val="Calibri"/>
      <family val="2"/>
      <scheme val="minor"/>
    </font>
    <font>
      <sz val="10"/>
      <color theme="1"/>
      <name val="Calibri"/>
      <family val="2"/>
      <scheme val="minor"/>
    </font>
    <font>
      <b/>
      <i/>
      <sz val="11"/>
      <color theme="1"/>
      <name val="Calibri"/>
      <family val="2"/>
      <scheme val="minor"/>
    </font>
    <font>
      <b/>
      <i/>
      <sz val="11"/>
      <color theme="0" tint="-0.499984740745262"/>
      <name val="Calibri"/>
      <family val="2"/>
      <scheme val="minor"/>
    </font>
    <font>
      <u/>
      <sz val="11"/>
      <color theme="10"/>
      <name val="Calibri"/>
      <family val="2"/>
      <scheme val="minor"/>
    </font>
    <font>
      <b/>
      <i/>
      <sz val="10"/>
      <color theme="1"/>
      <name val="Calibri"/>
      <family val="2"/>
      <scheme val="minor"/>
    </font>
    <font>
      <b/>
      <sz val="11"/>
      <color rgb="FFC00000"/>
      <name val="Calibri"/>
      <family val="2"/>
      <scheme val="minor"/>
    </font>
    <font>
      <i/>
      <sz val="11"/>
      <color theme="1"/>
      <name val="Calibri"/>
      <family val="2"/>
      <scheme val="minor"/>
    </font>
    <font>
      <b/>
      <sz val="11"/>
      <name val="Calibri"/>
      <family val="2"/>
      <scheme val="minor"/>
    </font>
    <font>
      <b/>
      <sz val="10"/>
      <name val="Calibri"/>
      <family val="2"/>
      <scheme val="minor"/>
    </font>
    <font>
      <sz val="11"/>
      <name val="Calibri"/>
      <family val="2"/>
      <scheme val="minor"/>
    </font>
    <font>
      <b/>
      <i/>
      <u/>
      <sz val="11"/>
      <color rgb="FFC00000"/>
      <name val="Calibri"/>
      <family val="2"/>
      <scheme val="minor"/>
    </font>
    <font>
      <b/>
      <i/>
      <sz val="11"/>
      <color rgb="FFC00000"/>
      <name val="Calibri"/>
      <family val="2"/>
      <scheme val="minor"/>
    </font>
    <font>
      <sz val="10"/>
      <name val="Calibri"/>
      <family val="2"/>
      <scheme val="minor"/>
    </font>
    <font>
      <b/>
      <i/>
      <u/>
      <sz val="11"/>
      <color theme="1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CC"/>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ck">
        <color auto="1"/>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medium">
        <color indexed="64"/>
      </bottom>
      <diagonal/>
    </border>
    <border>
      <left/>
      <right style="thin">
        <color auto="1"/>
      </right>
      <top style="thin">
        <color rgb="FFB2B2B2"/>
      </top>
      <bottom style="thin">
        <color indexed="64"/>
      </bottom>
      <diagonal/>
    </border>
  </borders>
  <cellStyleXfs count="4">
    <xf numFmtId="0" fontId="0" fillId="0" borderId="0"/>
    <xf numFmtId="43" fontId="6" fillId="0" borderId="0" applyFont="0" applyFill="0" applyBorder="0" applyAlignment="0" applyProtection="0"/>
    <xf numFmtId="44" fontId="6" fillId="0" borderId="0" applyFont="0" applyFill="0" applyBorder="0" applyAlignment="0" applyProtection="0"/>
    <xf numFmtId="0" fontId="10" fillId="0" borderId="0" applyNumberFormat="0" applyFill="0" applyBorder="0" applyAlignment="0" applyProtection="0"/>
  </cellStyleXfs>
  <cellXfs count="143">
    <xf numFmtId="0" fontId="0" fillId="0" borderId="0" xfId="0"/>
    <xf numFmtId="0" fontId="0" fillId="0" borderId="0" xfId="0" applyAlignment="1">
      <alignment horizontal="center" vertical="center"/>
    </xf>
    <xf numFmtId="0" fontId="2" fillId="0" borderId="0" xfId="0" applyFont="1"/>
    <xf numFmtId="0" fontId="3" fillId="0" borderId="0" xfId="0" applyFont="1"/>
    <xf numFmtId="0" fontId="0" fillId="0" borderId="0" xfId="0" applyAlignment="1">
      <alignment horizontal="left"/>
    </xf>
    <xf numFmtId="0" fontId="1" fillId="0" borderId="0" xfId="0" applyFont="1" applyAlignment="1">
      <alignment horizontal="center" vertical="center"/>
    </xf>
    <xf numFmtId="0" fontId="1" fillId="0" borderId="0" xfId="0" applyFont="1" applyAlignment="1">
      <alignment horizontal="left"/>
    </xf>
    <xf numFmtId="164" fontId="0" fillId="0" borderId="0" xfId="0" applyNumberForma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xf>
    <xf numFmtId="0" fontId="4" fillId="0" borderId="0" xfId="0" applyFont="1" applyAlignment="1">
      <alignment vertical="center" wrapText="1"/>
    </xf>
    <xf numFmtId="0" fontId="1" fillId="0" borderId="0" xfId="0" applyFont="1" applyAlignment="1">
      <alignment horizontal="left" vertical="center" wrapText="1"/>
    </xf>
    <xf numFmtId="0" fontId="0" fillId="0" borderId="0" xfId="0" applyAlignment="1">
      <alignment wrapText="1"/>
    </xf>
    <xf numFmtId="0" fontId="0" fillId="0" borderId="0" xfId="0" applyAlignment="1">
      <alignment vertical="center" wrapText="1"/>
    </xf>
    <xf numFmtId="0" fontId="1" fillId="0" borderId="0" xfId="0" applyFont="1"/>
    <xf numFmtId="164" fontId="0" fillId="0" borderId="0" xfId="0" applyNumberFormat="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49" fontId="0" fillId="0" borderId="0" xfId="0" applyNumberFormat="1" applyAlignment="1">
      <alignment vertical="top" wrapText="1" readingOrder="1"/>
    </xf>
    <xf numFmtId="0" fontId="1" fillId="0" borderId="0" xfId="0" applyFont="1" applyAlignment="1">
      <alignment wrapText="1"/>
    </xf>
    <xf numFmtId="0" fontId="9" fillId="0" borderId="0" xfId="0" applyFont="1"/>
    <xf numFmtId="0" fontId="4" fillId="0" borderId="0" xfId="0" applyFont="1" applyAlignment="1">
      <alignment horizontal="left" vertical="center" indent="1"/>
    </xf>
    <xf numFmtId="0" fontId="4" fillId="0" borderId="0" xfId="0" applyFont="1" applyAlignment="1">
      <alignment horizontal="left" indent="1"/>
    </xf>
    <xf numFmtId="0" fontId="4" fillId="0" borderId="0" xfId="0" applyFont="1" applyAlignment="1">
      <alignment horizontal="left" vertical="center" wrapText="1" indent="1"/>
    </xf>
    <xf numFmtId="0" fontId="10" fillId="0" borderId="0" xfId="3"/>
    <xf numFmtId="0" fontId="0" fillId="0" borderId="12" xfId="0" applyBorder="1"/>
    <xf numFmtId="0" fontId="12" fillId="0" borderId="0" xfId="0" applyFont="1"/>
    <xf numFmtId="0" fontId="0" fillId="0" borderId="0" xfId="0" applyAlignment="1">
      <alignment horizontal="left" vertical="center" wrapText="1" indent="1"/>
    </xf>
    <xf numFmtId="0" fontId="1" fillId="0" borderId="0" xfId="0" applyFont="1" applyAlignment="1">
      <alignment horizontal="left" vertical="center"/>
    </xf>
    <xf numFmtId="0" fontId="0" fillId="0" borderId="0" xfId="0" applyAlignment="1">
      <alignment vertical="center"/>
    </xf>
    <xf numFmtId="0" fontId="10" fillId="0" borderId="0" xfId="3" applyAlignment="1">
      <alignment horizontal="left" indent="1"/>
    </xf>
    <xf numFmtId="0" fontId="14" fillId="0" borderId="0" xfId="0" applyFont="1" applyAlignment="1">
      <alignment vertical="top" wrapText="1"/>
    </xf>
    <xf numFmtId="49" fontId="0" fillId="0" borderId="9" xfId="0" applyNumberFormat="1" applyBorder="1" applyAlignment="1" applyProtection="1">
      <alignment vertical="top" wrapText="1" readingOrder="1"/>
      <protection locked="0"/>
    </xf>
    <xf numFmtId="164" fontId="0" fillId="0" borderId="9" xfId="0" applyNumberFormat="1" applyBorder="1" applyAlignment="1" applyProtection="1">
      <alignment horizontal="center" vertical="center"/>
      <protection locked="0"/>
    </xf>
    <xf numFmtId="164" fontId="0" fillId="0" borderId="0" xfId="0" applyNumberFormat="1" applyAlignment="1">
      <alignment horizontal="center"/>
    </xf>
    <xf numFmtId="0" fontId="0" fillId="0" borderId="9" xfId="0" applyBorder="1" applyAlignment="1" applyProtection="1">
      <alignment horizontal="center" vertical="center"/>
      <protection locked="0"/>
    </xf>
    <xf numFmtId="0" fontId="1" fillId="0" borderId="0" xfId="0" applyFont="1" applyAlignment="1">
      <alignment horizontal="right" vertical="center"/>
    </xf>
    <xf numFmtId="164" fontId="0" fillId="0" borderId="0" xfId="0" applyNumberFormat="1" applyAlignment="1">
      <alignment horizontal="right" indent="1"/>
    </xf>
    <xf numFmtId="0" fontId="0" fillId="0" borderId="18" xfId="0" applyBorder="1"/>
    <xf numFmtId="0" fontId="1" fillId="0" borderId="18" xfId="0" applyFont="1" applyBorder="1" applyAlignment="1">
      <alignment vertical="center"/>
    </xf>
    <xf numFmtId="0" fontId="10" fillId="0" borderId="0" xfId="3" applyAlignment="1">
      <alignment horizontal="left" vertical="center" indent="1"/>
    </xf>
    <xf numFmtId="44" fontId="0" fillId="3" borderId="2" xfId="2" applyFont="1" applyFill="1" applyBorder="1" applyProtection="1">
      <protection hidden="1"/>
    </xf>
    <xf numFmtId="44" fontId="0" fillId="3" borderId="2" xfId="2" applyFont="1" applyFill="1" applyBorder="1" applyProtection="1"/>
    <xf numFmtId="38" fontId="0" fillId="3" borderId="2" xfId="1" applyNumberFormat="1" applyFont="1" applyFill="1" applyBorder="1" applyProtection="1"/>
    <xf numFmtId="9" fontId="0" fillId="3" borderId="2" xfId="2" applyNumberFormat="1" applyFont="1" applyFill="1" applyBorder="1" applyAlignment="1" applyProtection="1">
      <alignment horizontal="center"/>
    </xf>
    <xf numFmtId="44" fontId="0" fillId="3" borderId="2" xfId="2" applyFont="1" applyFill="1" applyBorder="1" applyAlignment="1" applyProtection="1">
      <alignment horizontal="center"/>
    </xf>
    <xf numFmtId="0" fontId="3" fillId="0" borderId="0" xfId="0" applyFont="1"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5" fillId="0" borderId="1" xfId="0" applyFont="1" applyBorder="1" applyAlignment="1" applyProtection="1">
      <alignment horizontal="center"/>
      <protection locked="0"/>
    </xf>
    <xf numFmtId="0" fontId="4" fillId="0" borderId="1" xfId="0" applyFont="1" applyBorder="1" applyAlignment="1" applyProtection="1">
      <alignment horizontal="center"/>
      <protection locked="0"/>
    </xf>
    <xf numFmtId="3" fontId="4" fillId="0" borderId="1" xfId="0" applyNumberFormat="1" applyFont="1" applyBorder="1" applyAlignment="1" applyProtection="1">
      <alignment horizontal="center"/>
      <protection locked="0"/>
    </xf>
    <xf numFmtId="164" fontId="4" fillId="0" borderId="1" xfId="0" applyNumberFormat="1" applyFont="1" applyBorder="1" applyAlignment="1" applyProtection="1">
      <alignment horizontal="center"/>
      <protection locked="0"/>
    </xf>
    <xf numFmtId="0" fontId="5" fillId="0" borderId="0" xfId="0" applyFont="1" applyAlignment="1" applyProtection="1">
      <alignment horizontal="center"/>
      <protection locked="0"/>
    </xf>
    <xf numFmtId="0" fontId="14" fillId="4" borderId="3" xfId="0" applyFont="1" applyFill="1" applyBorder="1" applyAlignment="1" applyProtection="1">
      <alignment horizontal="center" vertical="center" wrapText="1"/>
      <protection locked="0"/>
    </xf>
    <xf numFmtId="0" fontId="15" fillId="4" borderId="2"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6" fillId="0" borderId="0" xfId="0" applyFont="1" applyAlignment="1" applyProtection="1">
      <alignment wrapText="1"/>
      <protection locked="0"/>
    </xf>
    <xf numFmtId="44" fontId="0" fillId="0" borderId="2" xfId="0" applyNumberFormat="1" applyBorder="1" applyAlignment="1" applyProtection="1">
      <alignment horizontal="center"/>
      <protection locked="0"/>
    </xf>
    <xf numFmtId="38" fontId="0" fillId="0" borderId="2" xfId="2" applyNumberFormat="1" applyFont="1" applyBorder="1" applyProtection="1">
      <protection locked="0"/>
    </xf>
    <xf numFmtId="37" fontId="0" fillId="0" borderId="2" xfId="2" applyNumberFormat="1" applyFont="1" applyBorder="1" applyAlignment="1" applyProtection="1">
      <alignment horizontal="center"/>
      <protection locked="0"/>
    </xf>
    <xf numFmtId="38" fontId="0" fillId="0" borderId="2" xfId="0" applyNumberFormat="1" applyBorder="1" applyAlignment="1" applyProtection="1">
      <alignment horizontal="center"/>
      <protection locked="0"/>
    </xf>
    <xf numFmtId="0" fontId="0" fillId="0" borderId="2" xfId="0" applyBorder="1" applyAlignment="1" applyProtection="1">
      <alignment horizontal="center" wrapText="1"/>
      <protection locked="0"/>
    </xf>
    <xf numFmtId="44" fontId="0" fillId="0" borderId="0" xfId="0" applyNumberFormat="1" applyAlignment="1" applyProtection="1">
      <alignment horizontal="center"/>
      <protection locked="0"/>
    </xf>
    <xf numFmtId="38" fontId="0" fillId="0" borderId="0" xfId="0" applyNumberFormat="1" applyProtection="1">
      <protection locked="0"/>
    </xf>
    <xf numFmtId="37" fontId="0" fillId="0" borderId="0" xfId="0" applyNumberFormat="1" applyAlignment="1" applyProtection="1">
      <alignment horizontal="center"/>
      <protection locked="0"/>
    </xf>
    <xf numFmtId="9" fontId="0" fillId="0" borderId="0" xfId="0" applyNumberFormat="1" applyAlignment="1" applyProtection="1">
      <alignment horizontal="center"/>
      <protection locked="0"/>
    </xf>
    <xf numFmtId="44" fontId="1" fillId="2" borderId="0" xfId="0" applyNumberFormat="1" applyFont="1" applyFill="1" applyProtection="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3" fontId="0" fillId="0" borderId="0" xfId="0" applyNumberFormat="1" applyAlignment="1" applyProtection="1">
      <alignment horizontal="center"/>
      <protection locked="0"/>
    </xf>
    <xf numFmtId="164" fontId="0" fillId="0" borderId="0" xfId="0" applyNumberFormat="1" applyProtection="1">
      <protection locked="0"/>
    </xf>
    <xf numFmtId="0" fontId="0" fillId="0" borderId="17" xfId="0" applyBorder="1" applyAlignment="1" applyProtection="1">
      <alignment horizontal="left" wrapText="1"/>
      <protection locked="0"/>
    </xf>
    <xf numFmtId="0" fontId="11" fillId="6" borderId="0" xfId="0" applyFont="1" applyFill="1" applyAlignment="1" applyProtection="1">
      <alignment horizontal="left" indent="2"/>
      <protection locked="0"/>
    </xf>
    <xf numFmtId="0" fontId="0" fillId="0" borderId="0" xfId="0" applyBorder="1"/>
    <xf numFmtId="44" fontId="0" fillId="3" borderId="0" xfId="0" applyNumberFormat="1" applyFont="1" applyFill="1" applyProtection="1"/>
    <xf numFmtId="0" fontId="10" fillId="0" borderId="0" xfId="3" applyProtection="1">
      <protection locked="0"/>
    </xf>
    <xf numFmtId="0" fontId="7" fillId="0" borderId="0" xfId="0" applyFont="1" applyProtection="1">
      <protection locked="0"/>
    </xf>
    <xf numFmtId="0" fontId="14" fillId="4" borderId="15" xfId="0" applyFont="1" applyFill="1" applyBorder="1" applyAlignment="1" applyProtection="1">
      <alignment horizontal="center" vertical="center" wrapText="1"/>
      <protection locked="0"/>
    </xf>
    <xf numFmtId="0" fontId="15" fillId="4" borderId="16"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15" fillId="4" borderId="14" xfId="0" applyFont="1" applyFill="1" applyBorder="1" applyAlignment="1" applyProtection="1">
      <alignment horizontal="center" vertical="center" wrapText="1"/>
      <protection locked="0"/>
    </xf>
    <xf numFmtId="44" fontId="0" fillId="0" borderId="2" xfId="2" applyFont="1" applyBorder="1" applyProtection="1">
      <protection locked="0"/>
    </xf>
    <xf numFmtId="38" fontId="0" fillId="0" borderId="2" xfId="1" applyNumberFormat="1" applyFont="1" applyBorder="1" applyProtection="1">
      <protection locked="0"/>
    </xf>
    <xf numFmtId="44" fontId="0" fillId="0" borderId="2" xfId="2" applyFont="1" applyBorder="1" applyAlignment="1" applyProtection="1">
      <alignment horizontal="center"/>
      <protection locked="0"/>
    </xf>
    <xf numFmtId="0" fontId="0" fillId="0" borderId="2" xfId="0" applyBorder="1" applyAlignment="1" applyProtection="1">
      <alignment horizontal="left" wrapText="1"/>
      <protection locked="0"/>
    </xf>
    <xf numFmtId="38" fontId="0" fillId="0" borderId="2" xfId="0" applyNumberFormat="1" applyBorder="1" applyProtection="1">
      <protection locked="0"/>
    </xf>
    <xf numFmtId="38" fontId="0" fillId="0" borderId="0" xfId="0" applyNumberFormat="1" applyAlignment="1" applyProtection="1">
      <alignment horizontal="center"/>
      <protection locked="0"/>
    </xf>
    <xf numFmtId="44" fontId="0" fillId="0" borderId="0" xfId="0" applyNumberFormat="1" applyProtection="1">
      <protection locked="0"/>
    </xf>
    <xf numFmtId="0" fontId="0" fillId="0" borderId="0" xfId="0" applyAlignment="1" applyProtection="1">
      <alignment horizontal="left" wrapText="1"/>
      <protection locked="0"/>
    </xf>
    <xf numFmtId="44" fontId="0" fillId="3" borderId="0" xfId="0" applyNumberFormat="1" applyFill="1" applyProtection="1"/>
    <xf numFmtId="0" fontId="1" fillId="0" borderId="1" xfId="0" applyFont="1" applyBorder="1" applyAlignment="1" applyProtection="1">
      <alignment horizontal="center"/>
      <protection locked="0"/>
    </xf>
    <xf numFmtId="3" fontId="0" fillId="0" borderId="1" xfId="0" applyNumberFormat="1" applyBorder="1" applyAlignment="1" applyProtection="1">
      <alignment horizontal="center"/>
      <protection locked="0"/>
    </xf>
    <xf numFmtId="0" fontId="14" fillId="4" borderId="19" xfId="0" applyFont="1" applyFill="1" applyBorder="1" applyAlignment="1" applyProtection="1">
      <alignment horizontal="center" vertical="center" wrapText="1"/>
      <protection locked="0"/>
    </xf>
    <xf numFmtId="0" fontId="15" fillId="4" borderId="15" xfId="0" applyFont="1" applyFill="1" applyBorder="1" applyAlignment="1" applyProtection="1">
      <alignment horizontal="center" vertical="center" wrapText="1"/>
      <protection locked="0"/>
    </xf>
    <xf numFmtId="0" fontId="0" fillId="0" borderId="0" xfId="0" applyAlignment="1" applyProtection="1">
      <alignment wrapText="1"/>
      <protection locked="0"/>
    </xf>
    <xf numFmtId="165" fontId="7" fillId="7" borderId="2" xfId="2" applyNumberFormat="1"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165" fontId="7" fillId="7" borderId="13" xfId="2" applyNumberFormat="1"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38" fontId="0" fillId="0" borderId="13" xfId="0" applyNumberFormat="1" applyBorder="1" applyAlignment="1" applyProtection="1">
      <alignment horizontal="center"/>
      <protection locked="0"/>
    </xf>
    <xf numFmtId="0" fontId="19" fillId="0" borderId="6" xfId="0" applyFont="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165" fontId="0" fillId="0" borderId="0" xfId="2" applyNumberFormat="1" applyFont="1" applyAlignment="1" applyProtection="1">
      <alignment horizontal="center"/>
      <protection locked="0"/>
    </xf>
    <xf numFmtId="44" fontId="1" fillId="2" borderId="0" xfId="2" applyFont="1" applyFill="1" applyAlignment="1" applyProtection="1">
      <alignment horizontal="left"/>
      <protection locked="0"/>
    </xf>
    <xf numFmtId="38" fontId="1" fillId="2" borderId="0" xfId="2" applyNumberFormat="1" applyFont="1" applyFill="1" applyAlignment="1" applyProtection="1">
      <alignment horizontal="center"/>
      <protection locked="0"/>
    </xf>
    <xf numFmtId="0" fontId="0" fillId="6" borderId="0" xfId="0" applyFill="1" applyAlignment="1" applyProtection="1">
      <alignment horizontal="center"/>
      <protection locked="0"/>
    </xf>
    <xf numFmtId="164" fontId="0" fillId="6" borderId="0" xfId="0" applyNumberFormat="1" applyFill="1" applyAlignment="1" applyProtection="1">
      <alignment horizontal="center"/>
      <protection locked="0"/>
    </xf>
    <xf numFmtId="164" fontId="0" fillId="6" borderId="0" xfId="0" applyNumberFormat="1" applyFill="1" applyProtection="1">
      <protection locked="0"/>
    </xf>
    <xf numFmtId="44" fontId="0" fillId="3" borderId="13" xfId="2" applyFont="1" applyFill="1" applyBorder="1" applyProtection="1"/>
    <xf numFmtId="44" fontId="0" fillId="3" borderId="0" xfId="2" applyFont="1" applyFill="1" applyProtection="1"/>
    <xf numFmtId="0" fontId="12" fillId="0" borderId="0" xfId="0" applyFont="1" applyAlignment="1" applyProtection="1">
      <alignment wrapText="1"/>
      <protection locked="0"/>
    </xf>
    <xf numFmtId="0" fontId="0" fillId="0" borderId="3"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7" borderId="4" xfId="0" applyFill="1" applyBorder="1" applyAlignment="1" applyProtection="1">
      <alignment horizontal="left" vertical="center" wrapText="1"/>
      <protection locked="0"/>
    </xf>
    <xf numFmtId="0" fontId="0" fillId="7" borderId="5" xfId="0" applyFill="1" applyBorder="1" applyAlignment="1" applyProtection="1">
      <alignment horizontal="left" vertical="center" wrapText="1"/>
      <protection locked="0"/>
    </xf>
    <xf numFmtId="0" fontId="0" fillId="7" borderId="2" xfId="0" applyFill="1" applyBorder="1" applyAlignment="1" applyProtection="1">
      <alignment horizontal="left" vertical="center" wrapText="1"/>
      <protection locked="0"/>
    </xf>
    <xf numFmtId="0" fontId="10" fillId="0" borderId="0" xfId="3" applyAlignment="1" applyProtection="1">
      <alignment horizontal="center" wrapText="1"/>
      <protection locked="0"/>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center" wrapText="1"/>
    </xf>
    <xf numFmtId="0" fontId="1" fillId="6" borderId="0" xfId="0" applyFont="1" applyFill="1" applyAlignment="1">
      <alignment horizontal="center" vertical="center" wrapText="1"/>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164" fontId="0" fillId="0" borderId="7" xfId="0" applyNumberFormat="1" applyBorder="1" applyAlignment="1" applyProtection="1">
      <alignment horizontal="center"/>
      <protection locked="0"/>
    </xf>
    <xf numFmtId="164" fontId="0" fillId="0" borderId="10" xfId="0" applyNumberFormat="1" applyBorder="1" applyAlignment="1" applyProtection="1">
      <alignment horizontal="center"/>
      <protection locked="0"/>
    </xf>
    <xf numFmtId="164" fontId="0" fillId="0" borderId="8" xfId="0" applyNumberFormat="1" applyBorder="1" applyAlignment="1" applyProtection="1">
      <alignment horizontal="center"/>
      <protection locked="0"/>
    </xf>
    <xf numFmtId="164" fontId="0" fillId="5" borderId="7" xfId="0" applyNumberFormat="1" applyFill="1" applyBorder="1" applyAlignment="1">
      <alignment horizontal="center"/>
    </xf>
    <xf numFmtId="164" fontId="0" fillId="5" borderId="10" xfId="0" applyNumberFormat="1" applyFill="1" applyBorder="1" applyAlignment="1">
      <alignment horizontal="center"/>
    </xf>
    <xf numFmtId="164" fontId="0" fillId="5" borderId="8" xfId="0" applyNumberFormat="1" applyFill="1" applyBorder="1" applyAlignment="1">
      <alignment horizontal="center"/>
    </xf>
    <xf numFmtId="0" fontId="0" fillId="0" borderId="0" xfId="0" applyAlignment="1">
      <alignment horizontal="left" vertical="top" wrapText="1" indent="1"/>
    </xf>
    <xf numFmtId="0" fontId="0" fillId="0" borderId="0" xfId="0" applyAlignment="1">
      <alignment horizontal="left" vertical="center" wrapText="1" indent="1"/>
    </xf>
    <xf numFmtId="0" fontId="1" fillId="0" borderId="0" xfId="0" applyFont="1" applyAlignment="1">
      <alignment horizontal="center" wrapText="1"/>
    </xf>
    <xf numFmtId="0" fontId="1" fillId="0" borderId="0" xfId="0" applyFont="1" applyAlignment="1">
      <alignment horizontal="left" vertical="center" wrapText="1"/>
    </xf>
    <xf numFmtId="0" fontId="0" fillId="6" borderId="7" xfId="0" applyFill="1" applyBorder="1" applyAlignment="1" applyProtection="1">
      <alignment horizontal="center"/>
      <protection locked="0"/>
    </xf>
    <xf numFmtId="0" fontId="0" fillId="6" borderId="10"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10" fillId="0" borderId="0" xfId="3" applyAlignment="1" applyProtection="1">
      <alignment horizontal="center"/>
      <protection locked="0"/>
    </xf>
    <xf numFmtId="0" fontId="10" fillId="8" borderId="11" xfId="3" applyFill="1" applyBorder="1" applyAlignment="1" applyProtection="1">
      <alignment horizontal="left" wrapText="1"/>
      <protection locked="0"/>
    </xf>
    <xf numFmtId="0" fontId="11" fillId="6" borderId="0" xfId="0" applyFont="1" applyFill="1" applyAlignment="1" applyProtection="1">
      <alignment horizontal="left" indent="2"/>
      <protection locked="0"/>
    </xf>
  </cellXfs>
  <cellStyles count="4">
    <cellStyle name="Comma" xfId="1" builtinId="3"/>
    <cellStyle name="Currency" xfId="2" builtinId="4"/>
    <cellStyle name="Hyperlink" xfId="3" builtinId="8"/>
    <cellStyle name="Normal" xfId="0" builtinId="0"/>
  </cellStyles>
  <dxfs count="30">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1" hidden="0"/>
    </dxf>
    <dxf>
      <numFmt numFmtId="6" formatCode="#,##0_);[Red]\(#,##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6" formatCode="#,##0_);[Red]\(#,##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6" formatCode="#,##0_);[Red]\(#,##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border diagonalUp="0" diagonalDown="0">
        <left style="thin">
          <color auto="1"/>
        </left>
        <right style="thin">
          <color auto="1"/>
        </right>
        <top style="thin">
          <color auto="1"/>
        </top>
        <bottom style="thin">
          <color auto="1"/>
        </bottom>
        <vertical/>
        <horizontal style="thin">
          <color auto="1"/>
        </horizontal>
      </border>
      <protection locked="0" hidden="0"/>
    </dxf>
    <dxf>
      <alignment textRotation="0" wrapText="1" indent="0" justifyLastLine="0" shrinkToFit="0" readingOrder="0"/>
      <border diagonalUp="0" diagonalDown="0" outline="0">
        <left/>
        <right style="thin">
          <color auto="1"/>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protection locked="0" hidden="0"/>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numFmt numFmtId="6" formatCode="#,##0_);[Red]\(#,##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dxf>
    <dxf>
      <numFmt numFmtId="6" formatCode="#,##0_);[Red]\(#,##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dxf>
    <dxf>
      <numFmt numFmtId="6" formatCode="#,##0_);[Red]\(#,##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dxf>
    <dxf>
      <font>
        <b val="0"/>
        <i val="0"/>
        <strike val="0"/>
        <condense val="0"/>
        <extend val="0"/>
        <outline val="0"/>
        <shadow val="0"/>
        <u val="none"/>
        <vertAlign val="baseline"/>
        <sz val="11"/>
        <color theme="1"/>
        <name val="Calibri"/>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dxf>
    <dxf>
      <numFmt numFmtId="6" formatCode="#,##0_);[Red]\(#,##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dxf>
    <dxf>
      <border outline="0">
        <top style="thin">
          <color indexed="64"/>
        </top>
      </border>
    </dxf>
    <dxf>
      <border outline="0">
        <left style="thin">
          <color indexed="64"/>
        </left>
        <right style="thin">
          <color indexed="64"/>
        </right>
        <top style="thin">
          <color indexed="64"/>
        </top>
        <bottom style="thin">
          <color indexed="64"/>
        </bottom>
      </border>
    </dxf>
    <dxf>
      <protection locked="0"/>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1</xdr:rowOff>
    </xdr:from>
    <xdr:to>
      <xdr:col>19</xdr:col>
      <xdr:colOff>3969</xdr:colOff>
      <xdr:row>46</xdr:row>
      <xdr:rowOff>178976</xdr:rowOff>
    </xdr:to>
    <xdr:pic>
      <xdr:nvPicPr>
        <xdr:cNvPr id="5" name="Picture 4">
          <a:extLst>
            <a:ext uri="{FF2B5EF4-FFF2-40B4-BE49-F238E27FC236}">
              <a16:creationId xmlns:a16="http://schemas.microsoft.com/office/drawing/2014/main" xmlns="" id="{601B5F81-534F-4AA3-8899-9A7B6F4AEAC4}"/>
            </a:ext>
          </a:extLst>
        </xdr:cNvPr>
        <xdr:cNvPicPr>
          <a:picLocks noChangeAspect="1"/>
        </xdr:cNvPicPr>
      </xdr:nvPicPr>
      <xdr:blipFill>
        <a:blip xmlns:r="http://schemas.openxmlformats.org/officeDocument/2006/relationships" r:embed="rId1"/>
        <a:stretch>
          <a:fillRect/>
        </a:stretch>
      </xdr:blipFill>
      <xdr:spPr>
        <a:xfrm>
          <a:off x="246063" y="6798470"/>
          <a:ext cx="12263437" cy="2004600"/>
        </a:xfrm>
        <a:prstGeom prst="rect">
          <a:avLst/>
        </a:prstGeom>
      </xdr:spPr>
    </xdr:pic>
    <xdr:clientData/>
  </xdr:twoCellAnchor>
  <xdr:twoCellAnchor editAs="oneCell">
    <xdr:from>
      <xdr:col>1</xdr:col>
      <xdr:colOff>0</xdr:colOff>
      <xdr:row>65</xdr:row>
      <xdr:rowOff>19846</xdr:rowOff>
    </xdr:from>
    <xdr:to>
      <xdr:col>19</xdr:col>
      <xdr:colOff>794</xdr:colOff>
      <xdr:row>76</xdr:row>
      <xdr:rowOff>4535</xdr:rowOff>
    </xdr:to>
    <xdr:pic>
      <xdr:nvPicPr>
        <xdr:cNvPr id="7" name="Picture 6">
          <a:extLst>
            <a:ext uri="{FF2B5EF4-FFF2-40B4-BE49-F238E27FC236}">
              <a16:creationId xmlns:a16="http://schemas.microsoft.com/office/drawing/2014/main" xmlns="" id="{A7466460-B3D3-4EA8-999B-7C3FCC940EAF}"/>
            </a:ext>
          </a:extLst>
        </xdr:cNvPr>
        <xdr:cNvPicPr>
          <a:picLocks noChangeAspect="1"/>
        </xdr:cNvPicPr>
      </xdr:nvPicPr>
      <xdr:blipFill>
        <a:blip xmlns:r="http://schemas.openxmlformats.org/officeDocument/2006/relationships" r:embed="rId2"/>
        <a:stretch>
          <a:fillRect/>
        </a:stretch>
      </xdr:blipFill>
      <xdr:spPr>
        <a:xfrm>
          <a:off x="246063" y="12120565"/>
          <a:ext cx="12231687" cy="1992876"/>
        </a:xfrm>
        <a:prstGeom prst="rect">
          <a:avLst/>
        </a:prstGeom>
      </xdr:spPr>
    </xdr:pic>
    <xdr:clientData/>
  </xdr:twoCellAnchor>
  <xdr:twoCellAnchor editAs="oneCell">
    <xdr:from>
      <xdr:col>1</xdr:col>
      <xdr:colOff>1</xdr:colOff>
      <xdr:row>92</xdr:row>
      <xdr:rowOff>1</xdr:rowOff>
    </xdr:from>
    <xdr:to>
      <xdr:col>15</xdr:col>
      <xdr:colOff>273844</xdr:colOff>
      <xdr:row>101</xdr:row>
      <xdr:rowOff>99744</xdr:rowOff>
    </xdr:to>
    <xdr:pic>
      <xdr:nvPicPr>
        <xdr:cNvPr id="11" name="Picture 10">
          <a:extLst>
            <a:ext uri="{FF2B5EF4-FFF2-40B4-BE49-F238E27FC236}">
              <a16:creationId xmlns:a16="http://schemas.microsoft.com/office/drawing/2014/main" xmlns="" id="{EA3D684A-D1B1-4381-AF3E-5A786525C367}"/>
            </a:ext>
          </a:extLst>
        </xdr:cNvPr>
        <xdr:cNvPicPr>
          <a:picLocks noChangeAspect="1"/>
        </xdr:cNvPicPr>
      </xdr:nvPicPr>
      <xdr:blipFill>
        <a:blip xmlns:r="http://schemas.openxmlformats.org/officeDocument/2006/relationships" r:embed="rId3"/>
        <a:stretch>
          <a:fillRect/>
        </a:stretch>
      </xdr:blipFill>
      <xdr:spPr>
        <a:xfrm>
          <a:off x="246064" y="16855282"/>
          <a:ext cx="9167811" cy="1742805"/>
        </a:xfrm>
        <a:prstGeom prst="rect">
          <a:avLst/>
        </a:prstGeom>
      </xdr:spPr>
    </xdr:pic>
    <xdr:clientData/>
  </xdr:twoCellAnchor>
</xdr:wsDr>
</file>

<file path=xl/tables/table1.xml><?xml version="1.0" encoding="utf-8"?>
<table xmlns="http://schemas.openxmlformats.org/spreadsheetml/2006/main" id="9" name="Table9" displayName="Table9" ref="A4:L100" totalsRowShown="0" headerRowDxfId="29" dataDxfId="27" headerRowBorderDxfId="28" tableBorderDxfId="26" totalsRowBorderDxfId="25">
  <autoFilter ref="A4:L100"/>
  <tableColumns count="12">
    <tableColumn id="1" name="Item" dataDxfId="24"/>
    <tableColumn id="2" name="Life Cycle of Equipment or Item by Years_x000a_(1 year or more)" dataDxfId="23"/>
    <tableColumn id="3" name="Current Cost of Equipment and/or materials that will last for more than one semester" dataDxfId="22" dataCellStyle="Currency"/>
    <tableColumn id="4" name="Annual Replacement Cost" dataDxfId="21" dataCellStyle="Currency">
      <calculatedColumnFormula>IFERROR(C5/B5,0)</calculatedColumnFormula>
    </tableColumn>
    <tableColumn id="5" name="Quantity Needed for Course" dataDxfId="20"/>
    <tableColumn id="6" name="Avg. Annual Maintenance and/or Repair Cost" dataDxfId="19" dataCellStyle="Currency"/>
    <tableColumn id="7" name="Annual Cost" dataDxfId="18" dataCellStyle="Currency">
      <calculatedColumnFormula>IFERROR((D5*E5)+F5,0)</calculatedColumnFormula>
    </tableColumn>
    <tableColumn id="8" name="Average Class Size per Semester" dataDxfId="17"/>
    <tableColumn id="9" name="Total # of students from other courses who will use the item per semester" dataDxfId="16"/>
    <tableColumn id="10" name="How many semesters will this item be used? (no more than 3 semesters)" dataDxfId="15"/>
    <tableColumn id="11" name="Cost Per Student" dataDxfId="14" dataCellStyle="Currency">
      <calculatedColumnFormula>IFERROR(G5/((H5+I5)*J5),0)</calculatedColumnFormula>
    </tableColumn>
    <tableColumn id="13" name="Comments" dataDxfId="13"/>
  </tableColumns>
  <tableStyleInfo showFirstColumn="0" showLastColumn="0" showRowStripes="1" showColumnStripes="0"/>
</table>
</file>

<file path=xl/tables/table2.xml><?xml version="1.0" encoding="utf-8"?>
<table xmlns="http://schemas.openxmlformats.org/spreadsheetml/2006/main" id="7" name="Table7" displayName="Table7" ref="A4:H100" totalsRowShown="0" headerRowDxfId="12" dataDxfId="10" headerRowBorderDxfId="11" tableBorderDxfId="9" totalsRowBorderDxfId="8">
  <autoFilter ref="A4:H100"/>
  <tableColumns count="8">
    <tableColumn id="1" name="Software or Online Service" dataDxfId="7"/>
    <tableColumn id="2" name="Estimated Annual Cost" dataDxfId="6"/>
    <tableColumn id="3" name="Was Cost Under (A) determined in collaboration with IT?" dataDxfId="5"/>
    <tableColumn id="4" name="Average Class Size per Semester" dataDxfId="4"/>
    <tableColumn id="5" name="Total # students from other courses who will use the item per semester" dataDxfId="3"/>
    <tableColumn id="6" name="How many semesters will this item be used? (no more than 3 semesters)" dataDxfId="2"/>
    <tableColumn id="7" name="Cost Per Student" dataDxfId="1" dataCellStyle="Currency">
      <calculatedColumnFormula>IFERROR(B5/((D5+E5)*F5),0)</calculatedColumnFormula>
    </tableColumn>
    <tableColumn id="9" name="Comm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abfees@cscc.edu?subject=Additional%20Rows%20Needed"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mailto:labfees@cscc.edu?subject=Additional%20Rows%20Needed"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mailto:labfees@cscc.edu?subject=Additional%20Rows%20Need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1:X111"/>
  <sheetViews>
    <sheetView showGridLines="0" tabSelected="1" zoomScale="145" zoomScaleNormal="145" workbookViewId="0"/>
  </sheetViews>
  <sheetFormatPr defaultRowHeight="15" x14ac:dyDescent="0.25"/>
  <cols>
    <col min="1" max="1" width="3.5703125" customWidth="1"/>
    <col min="3" max="3" width="2.42578125" customWidth="1"/>
    <col min="4" max="4" width="13.85546875" customWidth="1"/>
    <col min="8" max="9" width="10.42578125" customWidth="1"/>
    <col min="11" max="11" width="8.5703125" customWidth="1"/>
    <col min="13" max="14" width="9.140625" customWidth="1"/>
    <col min="15" max="15" width="10.7109375" customWidth="1"/>
    <col min="16" max="16" width="11.42578125" customWidth="1"/>
    <col min="18" max="18" width="11.7109375" customWidth="1"/>
    <col min="19" max="19" width="16.28515625" customWidth="1"/>
  </cols>
  <sheetData>
    <row r="1" spans="1:24" ht="21" x14ac:dyDescent="0.35">
      <c r="A1" s="3" t="s">
        <v>49</v>
      </c>
    </row>
    <row r="3" spans="1:24" ht="15.75" x14ac:dyDescent="0.25">
      <c r="A3" s="2" t="s">
        <v>0</v>
      </c>
    </row>
    <row r="4" spans="1:24" x14ac:dyDescent="0.25">
      <c r="A4" s="5" t="s">
        <v>1</v>
      </c>
      <c r="B4" s="120" t="s">
        <v>50</v>
      </c>
      <c r="C4" s="120"/>
      <c r="D4" s="120"/>
      <c r="E4" s="120"/>
      <c r="F4" s="120"/>
      <c r="G4" s="120"/>
      <c r="H4" s="120"/>
      <c r="I4" s="120"/>
      <c r="J4" s="120"/>
      <c r="K4" s="120"/>
      <c r="L4" s="120"/>
      <c r="M4" s="120"/>
      <c r="N4" s="120"/>
      <c r="O4" s="120"/>
      <c r="P4" s="9"/>
      <c r="Q4" s="9"/>
      <c r="R4" s="9"/>
      <c r="S4" s="9"/>
    </row>
    <row r="5" spans="1:24" x14ac:dyDescent="0.25">
      <c r="A5" s="5" t="s">
        <v>1</v>
      </c>
      <c r="B5" s="120" t="s">
        <v>51</v>
      </c>
      <c r="C5" s="120"/>
      <c r="D5" s="120"/>
      <c r="E5" s="120"/>
      <c r="F5" s="120"/>
      <c r="G5" s="120"/>
      <c r="H5" s="120"/>
      <c r="I5" s="120"/>
      <c r="J5" s="120"/>
      <c r="K5" s="120"/>
      <c r="L5" s="120"/>
      <c r="M5" s="120"/>
      <c r="N5" s="120"/>
      <c r="O5" s="120"/>
      <c r="P5" s="8"/>
      <c r="Q5" s="8"/>
      <c r="R5" s="8"/>
      <c r="S5" s="8"/>
    </row>
    <row r="6" spans="1:24" ht="15" customHeight="1" x14ac:dyDescent="0.25">
      <c r="A6" s="5"/>
      <c r="B6" s="8"/>
      <c r="C6" s="8" t="s">
        <v>56</v>
      </c>
      <c r="D6" s="41" t="s">
        <v>75</v>
      </c>
      <c r="E6" s="122" t="s">
        <v>77</v>
      </c>
      <c r="F6" s="122"/>
      <c r="G6" s="122"/>
      <c r="H6" s="122"/>
      <c r="I6" s="122"/>
      <c r="J6" s="122"/>
      <c r="K6" s="122"/>
      <c r="L6" s="122"/>
      <c r="M6" s="122"/>
      <c r="N6" s="122"/>
      <c r="O6" s="122"/>
      <c r="Q6" s="9"/>
      <c r="R6" s="9"/>
      <c r="S6" s="9"/>
      <c r="T6" s="9"/>
      <c r="U6" s="9"/>
      <c r="V6" s="9"/>
      <c r="W6" s="9"/>
      <c r="X6" s="9"/>
    </row>
    <row r="7" spans="1:24" x14ac:dyDescent="0.25">
      <c r="A7" s="5"/>
      <c r="B7" s="8"/>
      <c r="C7" s="8"/>
      <c r="D7" s="22"/>
      <c r="E7" s="122"/>
      <c r="F7" s="122"/>
      <c r="G7" s="122"/>
      <c r="H7" s="122"/>
      <c r="I7" s="122"/>
      <c r="J7" s="122"/>
      <c r="K7" s="122"/>
      <c r="L7" s="122"/>
      <c r="M7" s="122"/>
      <c r="N7" s="122"/>
      <c r="O7" s="122"/>
      <c r="Q7" s="9"/>
      <c r="R7" s="9"/>
      <c r="S7" s="9"/>
      <c r="T7" s="9"/>
      <c r="U7" s="9"/>
      <c r="V7" s="9"/>
      <c r="W7" s="9"/>
      <c r="X7" s="9"/>
    </row>
    <row r="8" spans="1:24" x14ac:dyDescent="0.25">
      <c r="A8" s="5"/>
      <c r="B8" s="8"/>
      <c r="C8" s="10" t="s">
        <v>57</v>
      </c>
      <c r="D8" s="31" t="s">
        <v>76</v>
      </c>
      <c r="E8" s="122" t="s">
        <v>78</v>
      </c>
      <c r="F8" s="122"/>
      <c r="G8" s="122"/>
      <c r="H8" s="122"/>
      <c r="I8" s="122"/>
      <c r="J8" s="122"/>
      <c r="K8" s="122"/>
      <c r="L8" s="122"/>
      <c r="M8" s="122"/>
      <c r="N8" s="122"/>
      <c r="O8" s="122"/>
      <c r="Q8" s="9"/>
      <c r="R8" s="9"/>
      <c r="S8" s="9"/>
      <c r="T8" s="9"/>
      <c r="U8" s="9"/>
      <c r="V8" s="9"/>
      <c r="W8" s="9"/>
      <c r="X8" s="9"/>
    </row>
    <row r="9" spans="1:24" ht="15" customHeight="1" x14ac:dyDescent="0.25">
      <c r="A9" s="5"/>
      <c r="B9" s="8"/>
      <c r="C9" s="8"/>
      <c r="D9" s="24"/>
      <c r="E9" s="122"/>
      <c r="F9" s="122"/>
      <c r="G9" s="122"/>
      <c r="H9" s="122"/>
      <c r="I9" s="122"/>
      <c r="J9" s="122"/>
      <c r="K9" s="122"/>
      <c r="L9" s="122"/>
      <c r="M9" s="122"/>
      <c r="N9" s="122"/>
      <c r="O9" s="122"/>
      <c r="P9" s="8"/>
      <c r="Q9" s="8"/>
      <c r="R9" s="8"/>
      <c r="S9" s="8"/>
      <c r="T9" s="8"/>
      <c r="U9" s="8"/>
      <c r="V9" s="8"/>
      <c r="W9" s="8"/>
      <c r="X9" s="8"/>
    </row>
    <row r="10" spans="1:24" ht="15" customHeight="1" x14ac:dyDescent="0.25">
      <c r="A10" s="5"/>
      <c r="B10" s="8"/>
      <c r="C10" s="10" t="s">
        <v>58</v>
      </c>
      <c r="D10" s="31" t="s">
        <v>124</v>
      </c>
      <c r="E10" s="122" t="s">
        <v>79</v>
      </c>
      <c r="F10" s="122"/>
      <c r="G10" s="122"/>
      <c r="H10" s="122"/>
      <c r="I10" s="122"/>
      <c r="J10" s="122"/>
      <c r="K10" s="122"/>
      <c r="L10" s="122"/>
      <c r="M10" s="122"/>
      <c r="N10" s="122"/>
      <c r="O10" s="122"/>
      <c r="Q10" s="9"/>
      <c r="R10" s="9"/>
      <c r="S10" s="9"/>
      <c r="T10" s="9"/>
      <c r="U10" s="9"/>
      <c r="V10" s="9"/>
      <c r="W10" s="9"/>
      <c r="X10" s="9"/>
    </row>
    <row r="11" spans="1:24" ht="15" customHeight="1" x14ac:dyDescent="0.25">
      <c r="A11" s="5"/>
      <c r="B11" s="8"/>
      <c r="C11" s="10"/>
      <c r="D11" s="23"/>
      <c r="E11" s="122"/>
      <c r="F11" s="122"/>
      <c r="G11" s="122"/>
      <c r="H11" s="122"/>
      <c r="I11" s="122"/>
      <c r="J11" s="122"/>
      <c r="K11" s="122"/>
      <c r="L11" s="122"/>
      <c r="M11" s="122"/>
      <c r="N11" s="122"/>
      <c r="O11" s="122"/>
      <c r="P11" s="9"/>
      <c r="Q11" s="9"/>
      <c r="R11" s="9"/>
      <c r="S11" s="9"/>
      <c r="T11" s="9"/>
      <c r="U11" s="9"/>
      <c r="V11" s="9"/>
      <c r="W11" s="9"/>
      <c r="X11" s="9"/>
    </row>
    <row r="12" spans="1:24" x14ac:dyDescent="0.25">
      <c r="A12" s="5"/>
      <c r="B12" s="8"/>
      <c r="C12" s="8"/>
      <c r="D12" s="22"/>
      <c r="E12" s="122"/>
      <c r="F12" s="122"/>
      <c r="G12" s="122"/>
      <c r="H12" s="122"/>
      <c r="I12" s="122"/>
      <c r="J12" s="122"/>
      <c r="K12" s="122"/>
      <c r="L12" s="122"/>
      <c r="M12" s="122"/>
      <c r="N12" s="122"/>
      <c r="O12" s="122"/>
      <c r="P12" s="9"/>
      <c r="Q12" s="9"/>
      <c r="R12" s="9"/>
      <c r="S12" s="9"/>
      <c r="T12" s="9"/>
      <c r="U12" s="9"/>
      <c r="V12" s="9"/>
      <c r="W12" s="9"/>
      <c r="X12" s="9"/>
    </row>
    <row r="13" spans="1:24" x14ac:dyDescent="0.25">
      <c r="A13" s="5"/>
      <c r="B13" s="8"/>
      <c r="C13" s="10" t="s">
        <v>59</v>
      </c>
      <c r="D13" s="31" t="s">
        <v>84</v>
      </c>
      <c r="E13" s="122" t="s">
        <v>112</v>
      </c>
      <c r="F13" s="122"/>
      <c r="G13" s="122"/>
      <c r="H13" s="122"/>
      <c r="I13" s="122"/>
      <c r="J13" s="122"/>
      <c r="K13" s="122"/>
      <c r="L13" s="122"/>
      <c r="M13" s="122"/>
      <c r="N13" s="122"/>
      <c r="O13" s="122"/>
      <c r="R13" s="11"/>
      <c r="S13" s="11"/>
      <c r="T13" s="11"/>
      <c r="U13" s="11"/>
      <c r="V13" s="11"/>
      <c r="W13" s="11"/>
      <c r="X13" s="11"/>
    </row>
    <row r="14" spans="1:24" ht="15" customHeight="1" x14ac:dyDescent="0.25">
      <c r="A14" s="5"/>
      <c r="B14" s="8"/>
      <c r="C14" s="10"/>
      <c r="D14" s="9"/>
      <c r="E14" s="122"/>
      <c r="F14" s="122"/>
      <c r="G14" s="122"/>
      <c r="H14" s="122"/>
      <c r="I14" s="122"/>
      <c r="J14" s="122"/>
      <c r="K14" s="122"/>
      <c r="L14" s="122"/>
      <c r="M14" s="122"/>
      <c r="N14" s="122"/>
      <c r="O14" s="122"/>
      <c r="Q14" s="9"/>
      <c r="R14" s="11"/>
      <c r="S14" s="11"/>
      <c r="T14" s="11"/>
      <c r="U14" s="11"/>
      <c r="V14" s="11"/>
      <c r="W14" s="11"/>
      <c r="X14" s="11"/>
    </row>
    <row r="15" spans="1:24" x14ac:dyDescent="0.25">
      <c r="A15" s="5"/>
      <c r="B15" s="8"/>
      <c r="C15" s="8"/>
      <c r="D15" s="9"/>
      <c r="P15" s="11"/>
      <c r="Q15" s="11"/>
      <c r="R15" s="11"/>
      <c r="S15" s="11"/>
      <c r="T15" s="11"/>
      <c r="U15" s="11"/>
      <c r="V15" s="11"/>
      <c r="W15" s="11"/>
      <c r="X15" s="11"/>
    </row>
    <row r="16" spans="1:24" x14ac:dyDescent="0.25">
      <c r="A16" s="1"/>
      <c r="D16" s="121" t="s">
        <v>60</v>
      </c>
      <c r="E16" s="121"/>
      <c r="F16" s="121"/>
      <c r="G16" s="121"/>
      <c r="H16" s="121"/>
      <c r="I16" s="121"/>
      <c r="J16" s="121"/>
      <c r="K16" s="121"/>
      <c r="L16" s="121"/>
      <c r="M16" s="121"/>
      <c r="N16" s="121"/>
      <c r="O16" s="121"/>
    </row>
    <row r="17" spans="1:17" ht="20.25" customHeight="1" thickBot="1" x14ac:dyDescent="0.3">
      <c r="A17" s="1"/>
      <c r="D17" s="121"/>
      <c r="E17" s="121"/>
      <c r="F17" s="121"/>
      <c r="G17" s="121"/>
      <c r="H17" s="121"/>
      <c r="I17" s="121"/>
      <c r="J17" s="121"/>
      <c r="K17" s="121"/>
      <c r="L17" s="121"/>
      <c r="M17" s="121"/>
      <c r="N17" s="121"/>
      <c r="O17" s="121"/>
    </row>
    <row r="18" spans="1:17" ht="15.75" thickTop="1" x14ac:dyDescent="0.25">
      <c r="A18" s="26"/>
      <c r="B18" s="26"/>
      <c r="C18" s="26"/>
      <c r="D18" s="26"/>
      <c r="E18" s="26"/>
      <c r="F18" s="26"/>
      <c r="G18" s="26"/>
      <c r="H18" s="26"/>
      <c r="I18" s="26"/>
      <c r="J18" s="26"/>
      <c r="K18" s="26"/>
      <c r="L18" s="26"/>
      <c r="M18" s="26"/>
      <c r="N18" s="26"/>
      <c r="O18" s="26"/>
      <c r="P18" s="26"/>
      <c r="Q18" s="26"/>
    </row>
    <row r="19" spans="1:17" x14ac:dyDescent="0.25">
      <c r="B19" t="s">
        <v>80</v>
      </c>
    </row>
    <row r="20" spans="1:17" x14ac:dyDescent="0.25">
      <c r="D20" t="s">
        <v>160</v>
      </c>
    </row>
    <row r="21" spans="1:17" x14ac:dyDescent="0.25">
      <c r="D21" s="30" t="s">
        <v>153</v>
      </c>
      <c r="E21" s="17"/>
      <c r="F21" s="17"/>
      <c r="G21" s="17"/>
    </row>
    <row r="22" spans="1:17" x14ac:dyDescent="0.25">
      <c r="D22" s="4" t="s">
        <v>117</v>
      </c>
      <c r="E22" s="17"/>
      <c r="F22" s="17"/>
      <c r="G22" s="17"/>
    </row>
    <row r="23" spans="1:17" x14ac:dyDescent="0.25">
      <c r="D23" s="4" t="s">
        <v>118</v>
      </c>
      <c r="E23" s="29"/>
      <c r="F23" s="29"/>
      <c r="G23" s="29"/>
    </row>
    <row r="24" spans="1:17" x14ac:dyDescent="0.25">
      <c r="D24" s="30" t="s">
        <v>119</v>
      </c>
    </row>
    <row r="25" spans="1:17" x14ac:dyDescent="0.25">
      <c r="D25" s="4" t="s">
        <v>120</v>
      </c>
    </row>
    <row r="26" spans="1:17" x14ac:dyDescent="0.25">
      <c r="D26" s="4" t="s">
        <v>121</v>
      </c>
    </row>
    <row r="27" spans="1:17" x14ac:dyDescent="0.25">
      <c r="D27" s="4" t="s">
        <v>122</v>
      </c>
    </row>
    <row r="28" spans="1:17" x14ac:dyDescent="0.25">
      <c r="D28" s="4" t="s">
        <v>123</v>
      </c>
      <c r="E28" s="17"/>
      <c r="F28" s="17"/>
      <c r="G28" s="17"/>
    </row>
    <row r="29" spans="1:17" x14ac:dyDescent="0.25">
      <c r="D29" s="4" t="s">
        <v>125</v>
      </c>
      <c r="E29" s="29"/>
      <c r="F29" s="29"/>
      <c r="G29" s="29"/>
    </row>
    <row r="30" spans="1:17" x14ac:dyDescent="0.25">
      <c r="D30" s="4" t="s">
        <v>113</v>
      </c>
    </row>
    <row r="31" spans="1:17" x14ac:dyDescent="0.25">
      <c r="D31" s="30" t="s">
        <v>114</v>
      </c>
      <c r="E31" s="30"/>
      <c r="F31" s="30"/>
      <c r="G31" s="30"/>
      <c r="H31" s="30"/>
      <c r="I31" s="30"/>
      <c r="J31" s="30"/>
      <c r="K31" s="30"/>
      <c r="L31" s="30"/>
    </row>
    <row r="32" spans="1:17" ht="14.65" customHeight="1" x14ac:dyDescent="0.25">
      <c r="D32" s="30" t="s">
        <v>115</v>
      </c>
      <c r="E32" s="30"/>
      <c r="F32" s="30"/>
      <c r="H32" s="17"/>
      <c r="I32" s="17"/>
      <c r="J32" s="17"/>
      <c r="K32" s="17"/>
      <c r="L32" s="17"/>
      <c r="M32" s="17"/>
      <c r="N32" s="17"/>
      <c r="O32" s="17"/>
    </row>
    <row r="33" spans="1:19" ht="14.65" customHeight="1" x14ac:dyDescent="0.25">
      <c r="D33" s="30" t="s">
        <v>116</v>
      </c>
      <c r="E33" s="30"/>
      <c r="F33" s="30"/>
      <c r="G33" s="17"/>
      <c r="H33" s="17"/>
      <c r="I33" s="17"/>
      <c r="J33" s="17"/>
      <c r="K33" s="17"/>
      <c r="L33" s="17"/>
      <c r="M33" s="17"/>
      <c r="N33" s="17"/>
      <c r="O33" s="17"/>
    </row>
    <row r="34" spans="1:19" x14ac:dyDescent="0.25">
      <c r="D34" s="25" t="s">
        <v>95</v>
      </c>
      <c r="G34" s="17"/>
      <c r="H34" s="17"/>
      <c r="I34" s="17"/>
      <c r="J34" s="17"/>
      <c r="K34" s="17"/>
      <c r="L34" s="17"/>
      <c r="M34" s="17"/>
      <c r="N34" s="17"/>
      <c r="O34" s="17"/>
    </row>
    <row r="35" spans="1:19" ht="15.75" thickBot="1" x14ac:dyDescent="0.3">
      <c r="A35" s="39"/>
      <c r="B35" s="39"/>
      <c r="C35" s="39"/>
      <c r="D35" s="39"/>
      <c r="E35" s="39"/>
      <c r="F35" s="39"/>
      <c r="G35" s="40"/>
      <c r="H35" s="40"/>
      <c r="I35" s="40"/>
      <c r="J35" s="40"/>
      <c r="K35" s="40"/>
      <c r="L35" s="40"/>
      <c r="M35" s="40"/>
      <c r="N35" s="40"/>
      <c r="O35" s="40"/>
      <c r="P35" s="39"/>
      <c r="Q35" s="39"/>
      <c r="R35" s="39"/>
      <c r="S35" s="39"/>
    </row>
    <row r="36" spans="1:19" x14ac:dyDescent="0.25">
      <c r="B36" t="s">
        <v>81</v>
      </c>
    </row>
    <row r="47" spans="1:19" x14ac:dyDescent="0.25">
      <c r="B47" s="27"/>
    </row>
    <row r="48" spans="1:19" x14ac:dyDescent="0.25">
      <c r="C48" t="s">
        <v>85</v>
      </c>
      <c r="D48" t="s">
        <v>103</v>
      </c>
      <c r="L48" t="s">
        <v>163</v>
      </c>
    </row>
    <row r="49" spans="1:19" x14ac:dyDescent="0.25">
      <c r="C49" t="s">
        <v>87</v>
      </c>
      <c r="D49" t="s">
        <v>104</v>
      </c>
      <c r="L49" t="s">
        <v>142</v>
      </c>
    </row>
    <row r="50" spans="1:19" x14ac:dyDescent="0.25">
      <c r="C50" t="s">
        <v>89</v>
      </c>
      <c r="D50" t="s">
        <v>151</v>
      </c>
      <c r="L50" t="s">
        <v>126</v>
      </c>
    </row>
    <row r="51" spans="1:19" x14ac:dyDescent="0.25">
      <c r="D51" t="s">
        <v>152</v>
      </c>
      <c r="L51" t="s">
        <v>128</v>
      </c>
    </row>
    <row r="52" spans="1:19" x14ac:dyDescent="0.25">
      <c r="C52" t="s">
        <v>91</v>
      </c>
      <c r="D52" t="s">
        <v>102</v>
      </c>
      <c r="L52" t="s">
        <v>129</v>
      </c>
    </row>
    <row r="53" spans="1:19" x14ac:dyDescent="0.25">
      <c r="C53" t="s">
        <v>93</v>
      </c>
      <c r="D53" t="s">
        <v>105</v>
      </c>
      <c r="L53" t="s">
        <v>150</v>
      </c>
    </row>
    <row r="54" spans="1:19" x14ac:dyDescent="0.25">
      <c r="C54" t="s">
        <v>96</v>
      </c>
      <c r="D54" t="s">
        <v>102</v>
      </c>
      <c r="L54" t="s">
        <v>143</v>
      </c>
    </row>
    <row r="55" spans="1:19" x14ac:dyDescent="0.25">
      <c r="C55" t="s">
        <v>97</v>
      </c>
      <c r="D55" t="s">
        <v>102</v>
      </c>
      <c r="L55" t="s">
        <v>144</v>
      </c>
    </row>
    <row r="56" spans="1:19" x14ac:dyDescent="0.25">
      <c r="C56" t="s">
        <v>98</v>
      </c>
      <c r="D56" t="s">
        <v>106</v>
      </c>
      <c r="L56" t="s">
        <v>145</v>
      </c>
    </row>
    <row r="57" spans="1:19" x14ac:dyDescent="0.25">
      <c r="C57" t="s">
        <v>99</v>
      </c>
      <c r="D57" t="s">
        <v>102</v>
      </c>
      <c r="L57" t="s">
        <v>127</v>
      </c>
    </row>
    <row r="58" spans="1:19" x14ac:dyDescent="0.25">
      <c r="C58" t="s">
        <v>100</v>
      </c>
      <c r="D58" t="s">
        <v>107</v>
      </c>
      <c r="L58" t="s">
        <v>139</v>
      </c>
    </row>
    <row r="59" spans="1:19" x14ac:dyDescent="0.25">
      <c r="C59" t="s">
        <v>101</v>
      </c>
      <c r="D59" t="s">
        <v>102</v>
      </c>
      <c r="L59" t="s">
        <v>146</v>
      </c>
    </row>
    <row r="60" spans="1:19" x14ac:dyDescent="0.25">
      <c r="C60" t="s">
        <v>161</v>
      </c>
      <c r="D60" t="s">
        <v>166</v>
      </c>
      <c r="L60" t="s">
        <v>147</v>
      </c>
    </row>
    <row r="61" spans="1:19" x14ac:dyDescent="0.25">
      <c r="D61" s="27" t="s">
        <v>168</v>
      </c>
      <c r="L61" t="s">
        <v>130</v>
      </c>
    </row>
    <row r="62" spans="1:19" x14ac:dyDescent="0.25">
      <c r="D62" s="25" t="s">
        <v>95</v>
      </c>
      <c r="L62" t="s">
        <v>131</v>
      </c>
    </row>
    <row r="63" spans="1:19" x14ac:dyDescent="0.25">
      <c r="L63" t="s">
        <v>132</v>
      </c>
    </row>
    <row r="64" spans="1:19" ht="15.75" thickBot="1" x14ac:dyDescent="0.3">
      <c r="A64" s="39"/>
      <c r="B64" s="39"/>
      <c r="C64" s="39"/>
      <c r="D64" s="39"/>
      <c r="E64" s="39"/>
      <c r="F64" s="39"/>
      <c r="G64" s="39"/>
      <c r="H64" s="39"/>
      <c r="I64" s="39"/>
      <c r="J64" s="39"/>
      <c r="K64" s="39"/>
      <c r="L64" s="39" t="s">
        <v>133</v>
      </c>
      <c r="M64" s="39"/>
      <c r="N64" s="39"/>
      <c r="O64" s="39"/>
      <c r="P64" s="39"/>
      <c r="Q64" s="39"/>
      <c r="R64" s="39"/>
      <c r="S64" s="39"/>
    </row>
    <row r="65" spans="2:4" x14ac:dyDescent="0.25">
      <c r="B65" t="s">
        <v>82</v>
      </c>
    </row>
    <row r="78" spans="2:4" x14ac:dyDescent="0.25">
      <c r="C78" t="s">
        <v>85</v>
      </c>
      <c r="D78" t="s">
        <v>108</v>
      </c>
    </row>
    <row r="79" spans="2:4" x14ac:dyDescent="0.25">
      <c r="C79" t="s">
        <v>87</v>
      </c>
      <c r="D79" t="s">
        <v>109</v>
      </c>
    </row>
    <row r="80" spans="2:4" x14ac:dyDescent="0.25">
      <c r="C80" t="s">
        <v>89</v>
      </c>
      <c r="D80" t="s">
        <v>102</v>
      </c>
    </row>
    <row r="81" spans="1:19" x14ac:dyDescent="0.25">
      <c r="C81" t="s">
        <v>91</v>
      </c>
      <c r="D81" t="s">
        <v>110</v>
      </c>
      <c r="L81" t="s">
        <v>162</v>
      </c>
    </row>
    <row r="82" spans="1:19" x14ac:dyDescent="0.25">
      <c r="C82" t="s">
        <v>93</v>
      </c>
      <c r="D82" t="s">
        <v>111</v>
      </c>
      <c r="L82" t="s">
        <v>140</v>
      </c>
    </row>
    <row r="83" spans="1:19" x14ac:dyDescent="0.25">
      <c r="C83" t="s">
        <v>96</v>
      </c>
      <c r="D83" t="s">
        <v>102</v>
      </c>
      <c r="L83" t="s">
        <v>134</v>
      </c>
    </row>
    <row r="84" spans="1:19" x14ac:dyDescent="0.25">
      <c r="C84" t="s">
        <v>97</v>
      </c>
      <c r="D84" t="s">
        <v>107</v>
      </c>
      <c r="L84" t="s">
        <v>148</v>
      </c>
    </row>
    <row r="85" spans="1:19" x14ac:dyDescent="0.25">
      <c r="C85" t="s">
        <v>98</v>
      </c>
      <c r="D85" t="s">
        <v>92</v>
      </c>
      <c r="L85" t="s">
        <v>141</v>
      </c>
    </row>
    <row r="86" spans="1:19" x14ac:dyDescent="0.25">
      <c r="C86" t="s">
        <v>99</v>
      </c>
      <c r="D86" t="s">
        <v>94</v>
      </c>
      <c r="L86" t="s">
        <v>135</v>
      </c>
    </row>
    <row r="87" spans="1:19" x14ac:dyDescent="0.25">
      <c r="C87" t="s">
        <v>100</v>
      </c>
      <c r="D87" t="s">
        <v>102</v>
      </c>
      <c r="L87" t="s">
        <v>149</v>
      </c>
    </row>
    <row r="88" spans="1:19" x14ac:dyDescent="0.25">
      <c r="C88" t="s">
        <v>101</v>
      </c>
      <c r="D88" t="s">
        <v>165</v>
      </c>
      <c r="L88" t="s">
        <v>136</v>
      </c>
    </row>
    <row r="89" spans="1:19" x14ac:dyDescent="0.25">
      <c r="D89" s="27" t="s">
        <v>168</v>
      </c>
      <c r="L89" t="s">
        <v>137</v>
      </c>
    </row>
    <row r="90" spans="1:19" x14ac:dyDescent="0.25">
      <c r="D90" s="25" t="s">
        <v>95</v>
      </c>
      <c r="L90" s="75" t="s">
        <v>138</v>
      </c>
    </row>
    <row r="91" spans="1:19" ht="15.75" thickBot="1" x14ac:dyDescent="0.3">
      <c r="A91" s="39"/>
      <c r="B91" s="39"/>
      <c r="C91" s="39"/>
      <c r="D91" s="39"/>
      <c r="E91" s="39"/>
      <c r="F91" s="39"/>
      <c r="G91" s="39"/>
      <c r="H91" s="39"/>
      <c r="I91" s="39"/>
      <c r="J91" s="39"/>
      <c r="K91" s="39"/>
      <c r="L91" s="39"/>
      <c r="M91" s="39"/>
      <c r="N91" s="39"/>
      <c r="O91" s="39"/>
      <c r="P91" s="39"/>
      <c r="Q91" s="39"/>
      <c r="R91" s="39"/>
      <c r="S91" s="39"/>
    </row>
    <row r="92" spans="1:19" x14ac:dyDescent="0.25">
      <c r="B92" t="s">
        <v>83</v>
      </c>
    </row>
    <row r="103" spans="3:4" x14ac:dyDescent="0.25">
      <c r="C103" t="s">
        <v>85</v>
      </c>
      <c r="D103" t="s">
        <v>86</v>
      </c>
    </row>
    <row r="104" spans="3:4" x14ac:dyDescent="0.25">
      <c r="C104" t="s">
        <v>87</v>
      </c>
      <c r="D104" t="s">
        <v>88</v>
      </c>
    </row>
    <row r="105" spans="3:4" x14ac:dyDescent="0.25">
      <c r="C105" t="s">
        <v>89</v>
      </c>
      <c r="D105" t="s">
        <v>90</v>
      </c>
    </row>
    <row r="106" spans="3:4" x14ac:dyDescent="0.25">
      <c r="C106" t="s">
        <v>91</v>
      </c>
      <c r="D106" t="s">
        <v>92</v>
      </c>
    </row>
    <row r="107" spans="3:4" x14ac:dyDescent="0.25">
      <c r="C107" t="s">
        <v>93</v>
      </c>
      <c r="D107" t="s">
        <v>94</v>
      </c>
    </row>
    <row r="108" spans="3:4" x14ac:dyDescent="0.25">
      <c r="C108" t="s">
        <v>96</v>
      </c>
      <c r="D108" t="s">
        <v>102</v>
      </c>
    </row>
    <row r="109" spans="3:4" x14ac:dyDescent="0.25">
      <c r="C109" t="s">
        <v>97</v>
      </c>
      <c r="D109" t="s">
        <v>167</v>
      </c>
    </row>
    <row r="110" spans="3:4" x14ac:dyDescent="0.25">
      <c r="D110" s="27" t="s">
        <v>168</v>
      </c>
    </row>
    <row r="111" spans="3:4" x14ac:dyDescent="0.25">
      <c r="D111" s="25" t="s">
        <v>95</v>
      </c>
    </row>
  </sheetData>
  <mergeCells count="7">
    <mergeCell ref="B4:O4"/>
    <mergeCell ref="B5:O5"/>
    <mergeCell ref="D16:O17"/>
    <mergeCell ref="E8:O9"/>
    <mergeCell ref="E13:O14"/>
    <mergeCell ref="E6:O7"/>
    <mergeCell ref="E10:O12"/>
  </mergeCells>
  <hyperlinks>
    <hyperlink ref="D6" location="Directions!D34" display="Overview: "/>
    <hyperlink ref="D111" location="Directions!A1" display="Return to top"/>
    <hyperlink ref="D90" location="Directions!A1" display="Return to top"/>
    <hyperlink ref="D62" location="Directions!A1" display="Return to top"/>
    <hyperlink ref="D34" location="Directions!A1" display="Return to top"/>
    <hyperlink ref="D13" location="Directions!D103" display="IT Lab Fee: "/>
    <hyperlink ref="D8" location="Directions!D48" display="Direct Costs: "/>
    <hyperlink ref="D10" location="Directions!D78" display="Indirect Costs:"/>
  </hyperlinks>
  <pageMargins left="0.5" right="0.25" top="0.75" bottom="0.5" header="0.3" footer="0.3"/>
  <pageSetup paperSize="5" scale="92" fitToHeight="0" orientation="landscape" r:id="rId1"/>
  <headerFooter differentFirst="1">
    <oddHeader>&amp;L&amp;"-,Bold"Lab Fee Rationale and Analysis&amp;R&amp;"-,Bold"Page &amp;P</oddHeader>
  </headerFooter>
  <rowBreaks count="3" manualBreakCount="3">
    <brk id="35" max="16383" man="1"/>
    <brk id="64" max="16383" man="1"/>
    <brk id="9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K34"/>
  <sheetViews>
    <sheetView showGridLines="0" zoomScale="130" zoomScaleNormal="130" workbookViewId="0">
      <selection activeCell="K29" sqref="K29"/>
    </sheetView>
  </sheetViews>
  <sheetFormatPr defaultRowHeight="15" x14ac:dyDescent="0.25"/>
  <cols>
    <col min="1" max="1" width="2.5703125" customWidth="1"/>
    <col min="2" max="2" width="3.5703125" customWidth="1"/>
    <col min="3" max="3" width="13.140625" customWidth="1"/>
    <col min="4" max="4" width="5.85546875" customWidth="1"/>
    <col min="5" max="5" width="13.5703125" customWidth="1"/>
    <col min="6" max="6" width="11.5703125" customWidth="1"/>
    <col min="7" max="7" width="14" customWidth="1"/>
    <col min="8" max="8" width="2.5703125" customWidth="1"/>
    <col min="9" max="9" width="10.85546875" customWidth="1"/>
    <col min="10" max="10" width="8.85546875" customWidth="1"/>
    <col min="11" max="11" width="71.28515625" customWidth="1"/>
  </cols>
  <sheetData>
    <row r="1" spans="2:10" ht="21" x14ac:dyDescent="0.35">
      <c r="B1" s="3" t="s">
        <v>45</v>
      </c>
      <c r="D1" s="25" t="s">
        <v>74</v>
      </c>
    </row>
    <row r="2" spans="2:10" ht="3.75" customHeight="1" x14ac:dyDescent="0.25"/>
    <row r="3" spans="2:10" ht="15.75" thickBot="1" x14ac:dyDescent="0.3">
      <c r="B3" s="136" t="s">
        <v>154</v>
      </c>
      <c r="C3" s="136"/>
      <c r="D3" s="136"/>
      <c r="E3" s="136"/>
      <c r="F3" s="21" t="s">
        <v>159</v>
      </c>
    </row>
    <row r="4" spans="2:10" ht="15.75" thickBot="1" x14ac:dyDescent="0.3">
      <c r="B4" s="136"/>
      <c r="C4" s="136"/>
      <c r="D4" s="136"/>
      <c r="E4" s="136"/>
      <c r="F4" s="124"/>
      <c r="G4" s="125"/>
      <c r="H4" s="125"/>
      <c r="I4" s="125"/>
      <c r="J4" s="126"/>
    </row>
    <row r="5" spans="2:10" ht="8.25" customHeight="1" thickBot="1" x14ac:dyDescent="0.3">
      <c r="B5" s="12"/>
      <c r="C5" s="12"/>
      <c r="D5" s="12"/>
      <c r="E5" s="12"/>
    </row>
    <row r="6" spans="2:10" ht="15.75" thickBot="1" x14ac:dyDescent="0.3">
      <c r="B6" s="6" t="s">
        <v>2</v>
      </c>
      <c r="F6" s="124"/>
      <c r="G6" s="125"/>
      <c r="H6" s="125"/>
      <c r="I6" s="125"/>
      <c r="J6" s="126"/>
    </row>
    <row r="7" spans="2:10" ht="8.25" customHeight="1" thickBot="1" x14ac:dyDescent="0.3">
      <c r="B7" s="6"/>
    </row>
    <row r="8" spans="2:10" ht="15.75" thickBot="1" x14ac:dyDescent="0.3">
      <c r="B8" s="6" t="s">
        <v>3</v>
      </c>
      <c r="F8" s="124"/>
      <c r="G8" s="125"/>
      <c r="H8" s="125"/>
      <c r="I8" s="125"/>
      <c r="J8" s="126"/>
    </row>
    <row r="9" spans="2:10" ht="8.25" customHeight="1" thickBot="1" x14ac:dyDescent="0.3">
      <c r="B9" s="4"/>
    </row>
    <row r="10" spans="2:10" ht="15.75" thickBot="1" x14ac:dyDescent="0.3">
      <c r="B10" s="136" t="s">
        <v>63</v>
      </c>
      <c r="C10" s="136"/>
      <c r="D10" s="136"/>
      <c r="E10" s="136"/>
      <c r="F10" s="137"/>
      <c r="G10" s="138"/>
      <c r="H10" s="138"/>
      <c r="I10" s="138"/>
      <c r="J10" s="139"/>
    </row>
    <row r="11" spans="2:10" ht="8.25" customHeight="1" thickBot="1" x14ac:dyDescent="0.3">
      <c r="B11" s="12"/>
      <c r="C11" s="12"/>
      <c r="D11" s="12"/>
      <c r="E11" s="12"/>
    </row>
    <row r="12" spans="2:10" ht="15.75" thickBot="1" x14ac:dyDescent="0.3">
      <c r="B12" s="6" t="s">
        <v>64</v>
      </c>
      <c r="F12" s="124"/>
      <c r="G12" s="125"/>
      <c r="H12" s="125"/>
      <c r="I12" s="125"/>
      <c r="J12" s="126"/>
    </row>
    <row r="13" spans="2:10" ht="8.25" customHeight="1" thickBot="1" x14ac:dyDescent="0.3">
      <c r="B13" s="6"/>
    </row>
    <row r="14" spans="2:10" ht="15.75" thickBot="1" x14ac:dyDescent="0.3">
      <c r="B14" s="6" t="s">
        <v>65</v>
      </c>
      <c r="F14" s="127">
        <v>0</v>
      </c>
      <c r="G14" s="128"/>
      <c r="H14" s="128"/>
      <c r="I14" s="128"/>
      <c r="J14" s="129"/>
    </row>
    <row r="15" spans="2:10" ht="8.25" customHeight="1" thickBot="1" x14ac:dyDescent="0.3">
      <c r="B15" s="6"/>
      <c r="F15" s="35"/>
      <c r="G15" s="35"/>
      <c r="H15" s="35"/>
    </row>
    <row r="16" spans="2:10" ht="15.75" thickBot="1" x14ac:dyDescent="0.3">
      <c r="B16" s="6" t="s">
        <v>66</v>
      </c>
      <c r="F16" s="130">
        <f ca="1">ROUND(('Direct Costs'!L101+'Indirect Costs'!K101+'IT Lab Fee'!G101),0)</f>
        <v>0</v>
      </c>
      <c r="G16" s="131"/>
      <c r="H16" s="131"/>
      <c r="I16" s="131"/>
      <c r="J16" s="132"/>
    </row>
    <row r="17" spans="1:11" ht="8.25" customHeight="1" thickBot="1" x14ac:dyDescent="0.3">
      <c r="B17" s="6"/>
      <c r="F17" s="7"/>
      <c r="G17" s="7"/>
      <c r="H17" s="7"/>
    </row>
    <row r="18" spans="1:11" ht="15.75" thickBot="1" x14ac:dyDescent="0.3">
      <c r="B18" s="6" t="s">
        <v>67</v>
      </c>
      <c r="F18" s="130">
        <f ca="1">F16-F14</f>
        <v>0</v>
      </c>
      <c r="G18" s="131"/>
      <c r="H18" s="131"/>
      <c r="I18" s="131"/>
      <c r="J18" s="132"/>
    </row>
    <row r="19" spans="1:11" ht="15.75" thickBot="1" x14ac:dyDescent="0.3">
      <c r="B19" s="4"/>
      <c r="K19" s="21" t="s">
        <v>72</v>
      </c>
    </row>
    <row r="20" spans="1:11" ht="15" customHeight="1" thickBot="1" x14ac:dyDescent="0.3">
      <c r="A20" s="14"/>
      <c r="B20" s="134" t="s">
        <v>71</v>
      </c>
      <c r="C20" s="134"/>
      <c r="D20" s="134"/>
      <c r="E20" s="134"/>
      <c r="F20" s="134"/>
      <c r="G20" s="134"/>
      <c r="H20" s="134"/>
      <c r="I20" s="134"/>
      <c r="J20" s="134"/>
      <c r="K20" s="33"/>
    </row>
    <row r="21" spans="1:11" x14ac:dyDescent="0.25">
      <c r="B21" s="134"/>
      <c r="C21" s="134"/>
      <c r="D21" s="134"/>
      <c r="E21" s="134"/>
      <c r="F21" s="134"/>
      <c r="G21" s="134"/>
      <c r="H21" s="134"/>
      <c r="I21" s="134"/>
      <c r="J21" s="134"/>
      <c r="K21" s="13"/>
    </row>
    <row r="22" spans="1:11" x14ac:dyDescent="0.25">
      <c r="B22" s="28"/>
      <c r="C22" s="28"/>
      <c r="D22" s="28"/>
      <c r="E22" s="28"/>
      <c r="F22" s="28"/>
      <c r="G22" s="28"/>
      <c r="H22" s="28"/>
      <c r="I22" s="28"/>
      <c r="J22" s="28"/>
      <c r="K22" s="13"/>
    </row>
    <row r="23" spans="1:11" ht="15" customHeight="1" thickBot="1" x14ac:dyDescent="0.3">
      <c r="A23" s="14"/>
      <c r="B23" s="133" t="s">
        <v>61</v>
      </c>
      <c r="C23" s="133"/>
      <c r="D23" s="133"/>
      <c r="E23" s="133"/>
      <c r="F23" s="133"/>
      <c r="G23" s="133"/>
      <c r="H23" s="133"/>
      <c r="I23" s="133"/>
      <c r="J23" s="133"/>
    </row>
    <row r="24" spans="1:11" ht="15.75" thickBot="1" x14ac:dyDescent="0.3">
      <c r="A24" s="14"/>
      <c r="B24" s="133"/>
      <c r="C24" s="133"/>
      <c r="D24" s="133"/>
      <c r="E24" s="133"/>
      <c r="F24" s="133"/>
      <c r="G24" s="133"/>
      <c r="H24" s="133"/>
      <c r="I24" s="133"/>
      <c r="J24" s="133"/>
      <c r="K24" s="33"/>
    </row>
    <row r="25" spans="1:11" x14ac:dyDescent="0.25">
      <c r="A25" s="14"/>
      <c r="B25" s="133"/>
      <c r="C25" s="133"/>
      <c r="D25" s="133"/>
      <c r="E25" s="133"/>
      <c r="F25" s="133"/>
      <c r="G25" s="133"/>
      <c r="H25" s="133"/>
      <c r="I25" s="133"/>
      <c r="J25" s="133"/>
      <c r="K25" s="13"/>
    </row>
    <row r="26" spans="1:11" ht="27" customHeight="1" thickBot="1" x14ac:dyDescent="0.3">
      <c r="B26" s="135" t="s">
        <v>158</v>
      </c>
      <c r="C26" s="135"/>
      <c r="D26" s="135"/>
      <c r="E26" s="135"/>
      <c r="F26" s="135"/>
      <c r="G26" s="135"/>
      <c r="H26" s="135"/>
      <c r="I26" s="135"/>
      <c r="J26" s="135"/>
      <c r="K26" s="15"/>
    </row>
    <row r="27" spans="1:11" ht="15.75" thickBot="1" x14ac:dyDescent="0.3">
      <c r="A27" s="18"/>
      <c r="B27" s="135"/>
      <c r="C27" s="135"/>
      <c r="D27" s="135"/>
      <c r="E27" s="135"/>
      <c r="F27" s="135"/>
      <c r="G27" s="135"/>
      <c r="H27" s="135"/>
      <c r="I27" s="135"/>
      <c r="J27" s="135"/>
      <c r="K27" s="33"/>
    </row>
    <row r="28" spans="1:11" ht="15.75" thickBot="1" x14ac:dyDescent="0.3">
      <c r="A28" s="18"/>
      <c r="B28" s="32"/>
      <c r="C28" s="32"/>
      <c r="D28" s="32"/>
      <c r="E28" s="32"/>
      <c r="F28" s="32"/>
      <c r="G28" s="32"/>
      <c r="H28" s="32"/>
      <c r="I28" s="32"/>
      <c r="J28" s="32"/>
      <c r="K28" s="20"/>
    </row>
    <row r="29" spans="1:11" ht="15.75" customHeight="1" thickBot="1" x14ac:dyDescent="0.3">
      <c r="G29" s="17"/>
      <c r="H29" s="17"/>
      <c r="I29" s="37" t="s">
        <v>70</v>
      </c>
      <c r="J29" s="17"/>
      <c r="K29" s="36" t="s">
        <v>170</v>
      </c>
    </row>
    <row r="30" spans="1:11" ht="15.75" thickBot="1" x14ac:dyDescent="0.3">
      <c r="A30" s="17"/>
      <c r="H30" s="16"/>
      <c r="I30" s="38" t="s">
        <v>69</v>
      </c>
      <c r="K30" s="34">
        <v>0</v>
      </c>
    </row>
    <row r="31" spans="1:11" x14ac:dyDescent="0.25">
      <c r="K31" s="15"/>
    </row>
    <row r="32" spans="1:11" ht="10.5" customHeight="1" thickBot="1" x14ac:dyDescent="0.3">
      <c r="A32" s="18"/>
      <c r="B32" s="123" t="s">
        <v>68</v>
      </c>
      <c r="C32" s="123"/>
      <c r="D32" s="123"/>
      <c r="E32" s="123"/>
      <c r="F32" s="123"/>
      <c r="G32" s="123"/>
      <c r="H32" s="123"/>
      <c r="I32" s="123"/>
      <c r="J32" s="123"/>
      <c r="K32" s="19"/>
    </row>
    <row r="33" spans="1:11" ht="15.75" thickBot="1" x14ac:dyDescent="0.3">
      <c r="A33" s="18"/>
      <c r="B33" s="123"/>
      <c r="C33" s="123"/>
      <c r="D33" s="123"/>
      <c r="E33" s="123"/>
      <c r="F33" s="123"/>
      <c r="G33" s="123"/>
      <c r="H33" s="123"/>
      <c r="I33" s="123"/>
      <c r="J33" s="123"/>
      <c r="K33" s="33"/>
    </row>
    <row r="34" spans="1:11" ht="10.5" customHeight="1" x14ac:dyDescent="0.25">
      <c r="A34" s="18"/>
      <c r="B34" s="123"/>
      <c r="C34" s="123"/>
      <c r="D34" s="123"/>
      <c r="E34" s="123"/>
      <c r="F34" s="123"/>
      <c r="G34" s="123"/>
      <c r="H34" s="123"/>
      <c r="I34" s="123"/>
      <c r="J34" s="123"/>
      <c r="K34" s="20"/>
    </row>
  </sheetData>
  <sheetProtection sheet="1" objects="1" scenarios="1" selectLockedCells="1"/>
  <mergeCells count="14">
    <mergeCell ref="B3:E4"/>
    <mergeCell ref="F4:J4"/>
    <mergeCell ref="F6:J6"/>
    <mergeCell ref="F8:J8"/>
    <mergeCell ref="B10:E10"/>
    <mergeCell ref="F10:J10"/>
    <mergeCell ref="B32:J34"/>
    <mergeCell ref="F12:J12"/>
    <mergeCell ref="F14:J14"/>
    <mergeCell ref="F16:J16"/>
    <mergeCell ref="F18:J18"/>
    <mergeCell ref="B23:J25"/>
    <mergeCell ref="B20:J21"/>
    <mergeCell ref="B26:J27"/>
  </mergeCells>
  <dataValidations count="1">
    <dataValidation type="list" allowBlank="1" showInputMessage="1" showErrorMessage="1" sqref="K29">
      <formula1>"Yes, No"</formula1>
    </dataValidation>
  </dataValidations>
  <hyperlinks>
    <hyperlink ref="D1" location="Directions!A1" display="Return to Directions Tab"/>
  </hyperlinks>
  <pageMargins left="0.25" right="0.25" top="0.5" bottom="0.5" header="0.3" footer="0.3"/>
  <pageSetup paperSize="5" scale="84" fitToHeight="0" orientation="landscape" r:id="rId1"/>
  <headerFooter differentFirst="1" scaleWithDoc="0" alignWithMargins="0">
    <oddHeader>&amp;L&amp;"-,Bold"Lab Fee Rationale and Analysis&amp;R&amp;"-,Bold"Page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M105"/>
  <sheetViews>
    <sheetView showGridLines="0" zoomScale="130" zoomScaleNormal="130" workbookViewId="0">
      <pane ySplit="4" topLeftCell="A5" activePane="bottomLeft" state="frozen"/>
      <selection pane="bottomLeft" activeCell="A5" sqref="A5"/>
    </sheetView>
  </sheetViews>
  <sheetFormatPr defaultRowHeight="15" x14ac:dyDescent="0.25"/>
  <cols>
    <col min="1" max="1" width="27.42578125" style="48" customWidth="1"/>
    <col min="2" max="2" width="12.5703125" style="48" customWidth="1"/>
    <col min="3" max="3" width="15.7109375" style="48" customWidth="1"/>
    <col min="4" max="5" width="12.85546875" style="48" customWidth="1"/>
    <col min="6" max="6" width="12.42578125" style="48" customWidth="1"/>
    <col min="7" max="7" width="11.42578125" style="48" customWidth="1"/>
    <col min="8" max="8" width="9.28515625" style="48" customWidth="1"/>
    <col min="9" max="9" width="15.7109375" style="48" customWidth="1"/>
    <col min="10" max="10" width="9.5703125" style="48" customWidth="1"/>
    <col min="11" max="11" width="8.85546875" style="48" customWidth="1"/>
    <col min="12" max="12" width="8.42578125" style="48" customWidth="1"/>
    <col min="13" max="13" width="30.5703125" style="48" customWidth="1"/>
    <col min="14" max="16384" width="9.140625" style="48"/>
  </cols>
  <sheetData>
    <row r="1" spans="1:13" ht="36" customHeight="1" x14ac:dyDescent="0.35">
      <c r="A1" s="47" t="s">
        <v>46</v>
      </c>
      <c r="B1" s="140"/>
      <c r="C1" s="140"/>
      <c r="D1" s="140"/>
      <c r="E1" s="140"/>
      <c r="F1" s="140"/>
      <c r="H1" s="113"/>
      <c r="I1" s="113"/>
      <c r="J1" s="113"/>
      <c r="M1" s="119" t="s">
        <v>169</v>
      </c>
    </row>
    <row r="2" spans="1:13" x14ac:dyDescent="0.25">
      <c r="A2" s="141" t="s">
        <v>164</v>
      </c>
      <c r="B2" s="49" t="s">
        <v>7</v>
      </c>
      <c r="C2" s="49" t="s">
        <v>8</v>
      </c>
      <c r="D2" s="49" t="s">
        <v>9</v>
      </c>
      <c r="E2" s="49" t="s">
        <v>10</v>
      </c>
      <c r="F2" s="49" t="s">
        <v>11</v>
      </c>
      <c r="G2" s="49" t="s">
        <v>12</v>
      </c>
      <c r="H2" s="49" t="s">
        <v>13</v>
      </c>
      <c r="I2" s="49" t="s">
        <v>14</v>
      </c>
      <c r="J2" s="49" t="s">
        <v>15</v>
      </c>
      <c r="K2" s="49" t="s">
        <v>16</v>
      </c>
      <c r="L2" s="49" t="s">
        <v>18</v>
      </c>
      <c r="M2" s="49" t="s">
        <v>25</v>
      </c>
    </row>
    <row r="3" spans="1:13" s="54" customFormat="1" ht="12.75" x14ac:dyDescent="0.2">
      <c r="A3" s="141"/>
      <c r="B3" s="50"/>
      <c r="C3" s="50"/>
      <c r="D3" s="50"/>
      <c r="E3" s="51" t="s">
        <v>36</v>
      </c>
      <c r="F3" s="51"/>
      <c r="G3" s="51" t="s">
        <v>37</v>
      </c>
      <c r="H3" s="52" t="s">
        <v>38</v>
      </c>
      <c r="I3" s="52"/>
      <c r="J3" s="52" t="s">
        <v>39</v>
      </c>
      <c r="K3" s="53"/>
      <c r="L3" s="51" t="s">
        <v>40</v>
      </c>
    </row>
    <row r="4" spans="1:13" s="58" customFormat="1" ht="63.75" x14ac:dyDescent="0.25">
      <c r="A4" s="55" t="s">
        <v>4</v>
      </c>
      <c r="B4" s="56" t="s">
        <v>17</v>
      </c>
      <c r="C4" s="56" t="s">
        <v>31</v>
      </c>
      <c r="D4" s="56" t="s">
        <v>32</v>
      </c>
      <c r="E4" s="57" t="s">
        <v>20</v>
      </c>
      <c r="F4" s="56" t="s">
        <v>33</v>
      </c>
      <c r="G4" s="57" t="s">
        <v>34</v>
      </c>
      <c r="H4" s="57" t="s">
        <v>21</v>
      </c>
      <c r="I4" s="56" t="s">
        <v>35</v>
      </c>
      <c r="J4" s="57" t="s">
        <v>22</v>
      </c>
      <c r="K4" s="56" t="s">
        <v>54</v>
      </c>
      <c r="L4" s="57" t="s">
        <v>5</v>
      </c>
      <c r="M4" s="56" t="s">
        <v>6</v>
      </c>
    </row>
    <row r="5" spans="1:13" x14ac:dyDescent="0.25">
      <c r="A5" s="114"/>
      <c r="B5" s="59"/>
      <c r="C5" s="60"/>
      <c r="D5" s="60"/>
      <c r="E5" s="44">
        <f t="shared" ref="E5:E8" si="0">IFERROR(C5*D5,0)</f>
        <v>0</v>
      </c>
      <c r="F5" s="61"/>
      <c r="G5" s="45">
        <f t="shared" ref="G5:G8" si="1">IFERROR(F5/E5,0)</f>
        <v>0</v>
      </c>
      <c r="H5" s="46">
        <f t="shared" ref="H5:H8" si="2">IFERROR((B5*C5*G5),0)</f>
        <v>0</v>
      </c>
      <c r="I5" s="62"/>
      <c r="J5" s="46">
        <f t="shared" ref="J5:J8" si="3">IFERROR(H5*I5,0)</f>
        <v>0</v>
      </c>
      <c r="K5" s="62"/>
      <c r="L5" s="43">
        <f t="shared" ref="L5:L8" si="4">IFERROR(J5/(K5*I5),0)</f>
        <v>0</v>
      </c>
      <c r="M5" s="63"/>
    </row>
    <row r="6" spans="1:13" x14ac:dyDescent="0.25">
      <c r="A6" s="114"/>
      <c r="B6" s="59"/>
      <c r="C6" s="60"/>
      <c r="D6" s="60"/>
      <c r="E6" s="44">
        <f t="shared" si="0"/>
        <v>0</v>
      </c>
      <c r="F6" s="61"/>
      <c r="G6" s="45">
        <f t="shared" si="1"/>
        <v>0</v>
      </c>
      <c r="H6" s="46">
        <f t="shared" si="2"/>
        <v>0</v>
      </c>
      <c r="I6" s="62"/>
      <c r="J6" s="46">
        <f t="shared" si="3"/>
        <v>0</v>
      </c>
      <c r="K6" s="62"/>
      <c r="L6" s="43">
        <f t="shared" si="4"/>
        <v>0</v>
      </c>
      <c r="M6" s="63"/>
    </row>
    <row r="7" spans="1:13" x14ac:dyDescent="0.25">
      <c r="A7" s="114"/>
      <c r="B7" s="59"/>
      <c r="C7" s="60"/>
      <c r="D7" s="60"/>
      <c r="E7" s="44">
        <f t="shared" si="0"/>
        <v>0</v>
      </c>
      <c r="F7" s="61"/>
      <c r="G7" s="45">
        <f t="shared" si="1"/>
        <v>0</v>
      </c>
      <c r="H7" s="46">
        <f t="shared" si="2"/>
        <v>0</v>
      </c>
      <c r="I7" s="62"/>
      <c r="J7" s="46">
        <f t="shared" si="3"/>
        <v>0</v>
      </c>
      <c r="K7" s="62"/>
      <c r="L7" s="43">
        <f t="shared" si="4"/>
        <v>0</v>
      </c>
      <c r="M7" s="63"/>
    </row>
    <row r="8" spans="1:13" x14ac:dyDescent="0.25">
      <c r="A8" s="114"/>
      <c r="B8" s="59"/>
      <c r="C8" s="60"/>
      <c r="D8" s="60"/>
      <c r="E8" s="44">
        <f t="shared" si="0"/>
        <v>0</v>
      </c>
      <c r="F8" s="61"/>
      <c r="G8" s="45">
        <f t="shared" si="1"/>
        <v>0</v>
      </c>
      <c r="H8" s="46">
        <f t="shared" si="2"/>
        <v>0</v>
      </c>
      <c r="I8" s="62"/>
      <c r="J8" s="46">
        <f t="shared" si="3"/>
        <v>0</v>
      </c>
      <c r="K8" s="62"/>
      <c r="L8" s="43">
        <f t="shared" si="4"/>
        <v>0</v>
      </c>
      <c r="M8" s="63"/>
    </row>
    <row r="9" spans="1:13" x14ac:dyDescent="0.25">
      <c r="A9" s="114"/>
      <c r="B9" s="59"/>
      <c r="C9" s="60"/>
      <c r="D9" s="60"/>
      <c r="E9" s="44">
        <f t="shared" ref="E9:E72" si="5">IFERROR(C9*D9,0)</f>
        <v>0</v>
      </c>
      <c r="F9" s="61"/>
      <c r="G9" s="45">
        <f t="shared" ref="G9:G72" si="6">IFERROR(F9/E9,0)</f>
        <v>0</v>
      </c>
      <c r="H9" s="46">
        <f t="shared" ref="H9:H72" si="7">IFERROR((B9*C9*G9),0)</f>
        <v>0</v>
      </c>
      <c r="I9" s="62"/>
      <c r="J9" s="46">
        <f t="shared" ref="J9:J72" si="8">IFERROR(H9*I9,0)</f>
        <v>0</v>
      </c>
      <c r="K9" s="62"/>
      <c r="L9" s="43">
        <f t="shared" ref="L9:L72" si="9">IFERROR(J9/(K9*I9),0)</f>
        <v>0</v>
      </c>
      <c r="M9" s="63"/>
    </row>
    <row r="10" spans="1:13" x14ac:dyDescent="0.25">
      <c r="A10" s="114"/>
      <c r="B10" s="59"/>
      <c r="C10" s="60"/>
      <c r="D10" s="60"/>
      <c r="E10" s="44">
        <f t="shared" si="5"/>
        <v>0</v>
      </c>
      <c r="F10" s="61"/>
      <c r="G10" s="45">
        <f t="shared" si="6"/>
        <v>0</v>
      </c>
      <c r="H10" s="46">
        <f t="shared" si="7"/>
        <v>0</v>
      </c>
      <c r="I10" s="62"/>
      <c r="J10" s="46">
        <f t="shared" si="8"/>
        <v>0</v>
      </c>
      <c r="K10" s="62"/>
      <c r="L10" s="43">
        <f t="shared" si="9"/>
        <v>0</v>
      </c>
      <c r="M10" s="63"/>
    </row>
    <row r="11" spans="1:13" x14ac:dyDescent="0.25">
      <c r="A11" s="114"/>
      <c r="B11" s="59"/>
      <c r="C11" s="60"/>
      <c r="D11" s="60"/>
      <c r="E11" s="44">
        <f t="shared" si="5"/>
        <v>0</v>
      </c>
      <c r="F11" s="61"/>
      <c r="G11" s="45">
        <f t="shared" si="6"/>
        <v>0</v>
      </c>
      <c r="H11" s="46">
        <f t="shared" si="7"/>
        <v>0</v>
      </c>
      <c r="I11" s="62"/>
      <c r="J11" s="46">
        <f t="shared" si="8"/>
        <v>0</v>
      </c>
      <c r="K11" s="62"/>
      <c r="L11" s="43">
        <f t="shared" si="9"/>
        <v>0</v>
      </c>
      <c r="M11" s="63"/>
    </row>
    <row r="12" spans="1:13" x14ac:dyDescent="0.25">
      <c r="A12" s="114"/>
      <c r="B12" s="59"/>
      <c r="C12" s="60"/>
      <c r="D12" s="60"/>
      <c r="E12" s="44">
        <f t="shared" si="5"/>
        <v>0</v>
      </c>
      <c r="F12" s="61"/>
      <c r="G12" s="45">
        <f t="shared" si="6"/>
        <v>0</v>
      </c>
      <c r="H12" s="46">
        <f t="shared" si="7"/>
        <v>0</v>
      </c>
      <c r="I12" s="62"/>
      <c r="J12" s="46">
        <f t="shared" si="8"/>
        <v>0</v>
      </c>
      <c r="K12" s="62"/>
      <c r="L12" s="43">
        <f t="shared" si="9"/>
        <v>0</v>
      </c>
      <c r="M12" s="63"/>
    </row>
    <row r="13" spans="1:13" x14ac:dyDescent="0.25">
      <c r="A13" s="114"/>
      <c r="B13" s="59"/>
      <c r="C13" s="60"/>
      <c r="D13" s="60"/>
      <c r="E13" s="44">
        <f t="shared" si="5"/>
        <v>0</v>
      </c>
      <c r="F13" s="61"/>
      <c r="G13" s="45">
        <f t="shared" si="6"/>
        <v>0</v>
      </c>
      <c r="H13" s="46">
        <f t="shared" si="7"/>
        <v>0</v>
      </c>
      <c r="I13" s="62"/>
      <c r="J13" s="46">
        <f t="shared" si="8"/>
        <v>0</v>
      </c>
      <c r="K13" s="62"/>
      <c r="L13" s="43">
        <f t="shared" si="9"/>
        <v>0</v>
      </c>
      <c r="M13" s="63"/>
    </row>
    <row r="14" spans="1:13" x14ac:dyDescent="0.25">
      <c r="A14" s="114"/>
      <c r="B14" s="59"/>
      <c r="C14" s="60"/>
      <c r="D14" s="60"/>
      <c r="E14" s="44">
        <f t="shared" si="5"/>
        <v>0</v>
      </c>
      <c r="F14" s="61"/>
      <c r="G14" s="45">
        <f t="shared" si="6"/>
        <v>0</v>
      </c>
      <c r="H14" s="46">
        <f t="shared" si="7"/>
        <v>0</v>
      </c>
      <c r="I14" s="62"/>
      <c r="J14" s="46">
        <f t="shared" si="8"/>
        <v>0</v>
      </c>
      <c r="K14" s="62"/>
      <c r="L14" s="43">
        <f t="shared" si="9"/>
        <v>0</v>
      </c>
      <c r="M14" s="63"/>
    </row>
    <row r="15" spans="1:13" x14ac:dyDescent="0.25">
      <c r="A15" s="114"/>
      <c r="B15" s="59"/>
      <c r="C15" s="60"/>
      <c r="D15" s="60"/>
      <c r="E15" s="44">
        <f t="shared" si="5"/>
        <v>0</v>
      </c>
      <c r="F15" s="61"/>
      <c r="G15" s="45">
        <f t="shared" si="6"/>
        <v>0</v>
      </c>
      <c r="H15" s="46">
        <f t="shared" si="7"/>
        <v>0</v>
      </c>
      <c r="I15" s="62"/>
      <c r="J15" s="46">
        <f t="shared" si="8"/>
        <v>0</v>
      </c>
      <c r="K15" s="62"/>
      <c r="L15" s="43">
        <f t="shared" si="9"/>
        <v>0</v>
      </c>
      <c r="M15" s="63"/>
    </row>
    <row r="16" spans="1:13" x14ac:dyDescent="0.25">
      <c r="A16" s="114"/>
      <c r="B16" s="59"/>
      <c r="C16" s="60"/>
      <c r="D16" s="60"/>
      <c r="E16" s="44">
        <f t="shared" si="5"/>
        <v>0</v>
      </c>
      <c r="F16" s="61"/>
      <c r="G16" s="45">
        <f t="shared" si="6"/>
        <v>0</v>
      </c>
      <c r="H16" s="46">
        <f t="shared" si="7"/>
        <v>0</v>
      </c>
      <c r="I16" s="62"/>
      <c r="J16" s="46">
        <f t="shared" si="8"/>
        <v>0</v>
      </c>
      <c r="K16" s="62"/>
      <c r="L16" s="43">
        <f t="shared" si="9"/>
        <v>0</v>
      </c>
      <c r="M16" s="63"/>
    </row>
    <row r="17" spans="1:13" x14ac:dyDescent="0.25">
      <c r="A17" s="114"/>
      <c r="B17" s="59"/>
      <c r="C17" s="60"/>
      <c r="D17" s="60"/>
      <c r="E17" s="44">
        <f t="shared" si="5"/>
        <v>0</v>
      </c>
      <c r="F17" s="61"/>
      <c r="G17" s="45">
        <f t="shared" si="6"/>
        <v>0</v>
      </c>
      <c r="H17" s="46">
        <f t="shared" si="7"/>
        <v>0</v>
      </c>
      <c r="I17" s="62"/>
      <c r="J17" s="46">
        <f t="shared" si="8"/>
        <v>0</v>
      </c>
      <c r="K17" s="62"/>
      <c r="L17" s="43">
        <f t="shared" si="9"/>
        <v>0</v>
      </c>
      <c r="M17" s="63"/>
    </row>
    <row r="18" spans="1:13" x14ac:dyDescent="0.25">
      <c r="A18" s="114"/>
      <c r="B18" s="59"/>
      <c r="C18" s="60"/>
      <c r="D18" s="60"/>
      <c r="E18" s="44">
        <f t="shared" si="5"/>
        <v>0</v>
      </c>
      <c r="F18" s="61"/>
      <c r="G18" s="45">
        <f t="shared" si="6"/>
        <v>0</v>
      </c>
      <c r="H18" s="46">
        <f t="shared" si="7"/>
        <v>0</v>
      </c>
      <c r="I18" s="62"/>
      <c r="J18" s="46">
        <f t="shared" si="8"/>
        <v>0</v>
      </c>
      <c r="K18" s="62"/>
      <c r="L18" s="43">
        <f t="shared" si="9"/>
        <v>0</v>
      </c>
      <c r="M18" s="63"/>
    </row>
    <row r="19" spans="1:13" x14ac:dyDescent="0.25">
      <c r="A19" s="114"/>
      <c r="B19" s="59"/>
      <c r="C19" s="60"/>
      <c r="D19" s="60"/>
      <c r="E19" s="44">
        <f t="shared" si="5"/>
        <v>0</v>
      </c>
      <c r="F19" s="61"/>
      <c r="G19" s="45">
        <f t="shared" si="6"/>
        <v>0</v>
      </c>
      <c r="H19" s="46">
        <f t="shared" si="7"/>
        <v>0</v>
      </c>
      <c r="I19" s="62"/>
      <c r="J19" s="46">
        <f t="shared" si="8"/>
        <v>0</v>
      </c>
      <c r="K19" s="62"/>
      <c r="L19" s="43">
        <f t="shared" si="9"/>
        <v>0</v>
      </c>
      <c r="M19" s="63"/>
    </row>
    <row r="20" spans="1:13" x14ac:dyDescent="0.25">
      <c r="A20" s="114"/>
      <c r="B20" s="59"/>
      <c r="C20" s="60"/>
      <c r="D20" s="60"/>
      <c r="E20" s="44">
        <f t="shared" si="5"/>
        <v>0</v>
      </c>
      <c r="F20" s="61"/>
      <c r="G20" s="45">
        <f t="shared" si="6"/>
        <v>0</v>
      </c>
      <c r="H20" s="46">
        <f t="shared" si="7"/>
        <v>0</v>
      </c>
      <c r="I20" s="62"/>
      <c r="J20" s="46">
        <f t="shared" si="8"/>
        <v>0</v>
      </c>
      <c r="K20" s="62"/>
      <c r="L20" s="43">
        <f t="shared" si="9"/>
        <v>0</v>
      </c>
      <c r="M20" s="63"/>
    </row>
    <row r="21" spans="1:13" x14ac:dyDescent="0.25">
      <c r="A21" s="114"/>
      <c r="B21" s="59"/>
      <c r="C21" s="60"/>
      <c r="D21" s="60"/>
      <c r="E21" s="44">
        <f t="shared" si="5"/>
        <v>0</v>
      </c>
      <c r="F21" s="61"/>
      <c r="G21" s="45">
        <f t="shared" si="6"/>
        <v>0</v>
      </c>
      <c r="H21" s="46">
        <f t="shared" si="7"/>
        <v>0</v>
      </c>
      <c r="I21" s="62"/>
      <c r="J21" s="46">
        <f t="shared" si="8"/>
        <v>0</v>
      </c>
      <c r="K21" s="62"/>
      <c r="L21" s="43">
        <f t="shared" si="9"/>
        <v>0</v>
      </c>
      <c r="M21" s="63"/>
    </row>
    <row r="22" spans="1:13" x14ac:dyDescent="0.25">
      <c r="A22" s="114"/>
      <c r="B22" s="59"/>
      <c r="C22" s="60"/>
      <c r="D22" s="60"/>
      <c r="E22" s="44">
        <f t="shared" si="5"/>
        <v>0</v>
      </c>
      <c r="F22" s="61"/>
      <c r="G22" s="45">
        <f t="shared" si="6"/>
        <v>0</v>
      </c>
      <c r="H22" s="46">
        <f t="shared" si="7"/>
        <v>0</v>
      </c>
      <c r="I22" s="62"/>
      <c r="J22" s="46">
        <f t="shared" si="8"/>
        <v>0</v>
      </c>
      <c r="K22" s="62"/>
      <c r="L22" s="43">
        <f t="shared" si="9"/>
        <v>0</v>
      </c>
      <c r="M22" s="63"/>
    </row>
    <row r="23" spans="1:13" x14ac:dyDescent="0.25">
      <c r="A23" s="114"/>
      <c r="B23" s="59"/>
      <c r="C23" s="60"/>
      <c r="D23" s="60"/>
      <c r="E23" s="44">
        <f t="shared" si="5"/>
        <v>0</v>
      </c>
      <c r="F23" s="61"/>
      <c r="G23" s="45">
        <f t="shared" si="6"/>
        <v>0</v>
      </c>
      <c r="H23" s="46">
        <f t="shared" si="7"/>
        <v>0</v>
      </c>
      <c r="I23" s="62"/>
      <c r="J23" s="46">
        <f t="shared" si="8"/>
        <v>0</v>
      </c>
      <c r="K23" s="62"/>
      <c r="L23" s="43">
        <f t="shared" si="9"/>
        <v>0</v>
      </c>
      <c r="M23" s="63"/>
    </row>
    <row r="24" spans="1:13" x14ac:dyDescent="0.25">
      <c r="A24" s="114"/>
      <c r="B24" s="59"/>
      <c r="C24" s="60"/>
      <c r="D24" s="60"/>
      <c r="E24" s="44">
        <f t="shared" si="5"/>
        <v>0</v>
      </c>
      <c r="F24" s="61"/>
      <c r="G24" s="45">
        <f t="shared" si="6"/>
        <v>0</v>
      </c>
      <c r="H24" s="46">
        <f t="shared" si="7"/>
        <v>0</v>
      </c>
      <c r="I24" s="62"/>
      <c r="J24" s="46">
        <f t="shared" si="8"/>
        <v>0</v>
      </c>
      <c r="K24" s="62"/>
      <c r="L24" s="43">
        <f t="shared" si="9"/>
        <v>0</v>
      </c>
      <c r="M24" s="63"/>
    </row>
    <row r="25" spans="1:13" x14ac:dyDescent="0.25">
      <c r="A25" s="114"/>
      <c r="B25" s="59"/>
      <c r="C25" s="60"/>
      <c r="D25" s="60"/>
      <c r="E25" s="44">
        <f t="shared" si="5"/>
        <v>0</v>
      </c>
      <c r="F25" s="61"/>
      <c r="G25" s="45">
        <f t="shared" si="6"/>
        <v>0</v>
      </c>
      <c r="H25" s="46">
        <f t="shared" si="7"/>
        <v>0</v>
      </c>
      <c r="I25" s="62"/>
      <c r="J25" s="46">
        <f t="shared" si="8"/>
        <v>0</v>
      </c>
      <c r="K25" s="62"/>
      <c r="L25" s="43">
        <f t="shared" si="9"/>
        <v>0</v>
      </c>
      <c r="M25" s="63"/>
    </row>
    <row r="26" spans="1:13" x14ac:dyDescent="0.25">
      <c r="A26" s="114"/>
      <c r="B26" s="59"/>
      <c r="C26" s="60"/>
      <c r="D26" s="60"/>
      <c r="E26" s="44">
        <f t="shared" si="5"/>
        <v>0</v>
      </c>
      <c r="F26" s="61"/>
      <c r="G26" s="45">
        <f t="shared" si="6"/>
        <v>0</v>
      </c>
      <c r="H26" s="46">
        <f t="shared" si="7"/>
        <v>0</v>
      </c>
      <c r="I26" s="62"/>
      <c r="J26" s="46">
        <f t="shared" si="8"/>
        <v>0</v>
      </c>
      <c r="K26" s="62"/>
      <c r="L26" s="43">
        <f t="shared" si="9"/>
        <v>0</v>
      </c>
      <c r="M26" s="63"/>
    </row>
    <row r="27" spans="1:13" x14ac:dyDescent="0.25">
      <c r="A27" s="114"/>
      <c r="B27" s="59"/>
      <c r="C27" s="60"/>
      <c r="D27" s="60"/>
      <c r="E27" s="44">
        <f t="shared" si="5"/>
        <v>0</v>
      </c>
      <c r="F27" s="61"/>
      <c r="G27" s="45">
        <f t="shared" si="6"/>
        <v>0</v>
      </c>
      <c r="H27" s="46">
        <f t="shared" si="7"/>
        <v>0</v>
      </c>
      <c r="I27" s="62"/>
      <c r="J27" s="46">
        <f t="shared" si="8"/>
        <v>0</v>
      </c>
      <c r="K27" s="62"/>
      <c r="L27" s="43">
        <f t="shared" si="9"/>
        <v>0</v>
      </c>
      <c r="M27" s="63"/>
    </row>
    <row r="28" spans="1:13" x14ac:dyDescent="0.25">
      <c r="A28" s="114"/>
      <c r="B28" s="59"/>
      <c r="C28" s="60"/>
      <c r="D28" s="60"/>
      <c r="E28" s="44">
        <f t="shared" si="5"/>
        <v>0</v>
      </c>
      <c r="F28" s="61"/>
      <c r="G28" s="45">
        <f t="shared" si="6"/>
        <v>0</v>
      </c>
      <c r="H28" s="46">
        <f t="shared" si="7"/>
        <v>0</v>
      </c>
      <c r="I28" s="62"/>
      <c r="J28" s="46">
        <f t="shared" si="8"/>
        <v>0</v>
      </c>
      <c r="K28" s="62"/>
      <c r="L28" s="43">
        <f t="shared" si="9"/>
        <v>0</v>
      </c>
      <c r="M28" s="63"/>
    </row>
    <row r="29" spans="1:13" x14ac:dyDescent="0.25">
      <c r="A29" s="114"/>
      <c r="B29" s="59"/>
      <c r="C29" s="60"/>
      <c r="D29" s="60"/>
      <c r="E29" s="44">
        <f t="shared" si="5"/>
        <v>0</v>
      </c>
      <c r="F29" s="61"/>
      <c r="G29" s="45">
        <f t="shared" si="6"/>
        <v>0</v>
      </c>
      <c r="H29" s="46">
        <f t="shared" si="7"/>
        <v>0</v>
      </c>
      <c r="I29" s="62"/>
      <c r="J29" s="46">
        <f t="shared" si="8"/>
        <v>0</v>
      </c>
      <c r="K29" s="62"/>
      <c r="L29" s="43">
        <f t="shared" si="9"/>
        <v>0</v>
      </c>
      <c r="M29" s="63"/>
    </row>
    <row r="30" spans="1:13" x14ac:dyDescent="0.25">
      <c r="A30" s="114"/>
      <c r="B30" s="59"/>
      <c r="C30" s="60"/>
      <c r="D30" s="60"/>
      <c r="E30" s="44">
        <f t="shared" si="5"/>
        <v>0</v>
      </c>
      <c r="F30" s="61"/>
      <c r="G30" s="45">
        <f t="shared" si="6"/>
        <v>0</v>
      </c>
      <c r="H30" s="46">
        <f t="shared" si="7"/>
        <v>0</v>
      </c>
      <c r="I30" s="62"/>
      <c r="J30" s="46">
        <f t="shared" si="8"/>
        <v>0</v>
      </c>
      <c r="K30" s="62"/>
      <c r="L30" s="43">
        <f t="shared" si="9"/>
        <v>0</v>
      </c>
      <c r="M30" s="63"/>
    </row>
    <row r="31" spans="1:13" x14ac:dyDescent="0.25">
      <c r="A31" s="114"/>
      <c r="B31" s="59"/>
      <c r="C31" s="60"/>
      <c r="D31" s="60"/>
      <c r="E31" s="44">
        <f t="shared" si="5"/>
        <v>0</v>
      </c>
      <c r="F31" s="61"/>
      <c r="G31" s="45">
        <f t="shared" si="6"/>
        <v>0</v>
      </c>
      <c r="H31" s="46">
        <f t="shared" si="7"/>
        <v>0</v>
      </c>
      <c r="I31" s="62"/>
      <c r="J31" s="46">
        <f t="shared" si="8"/>
        <v>0</v>
      </c>
      <c r="K31" s="62"/>
      <c r="L31" s="43">
        <f t="shared" si="9"/>
        <v>0</v>
      </c>
      <c r="M31" s="63"/>
    </row>
    <row r="32" spans="1:13" x14ac:dyDescent="0.25">
      <c r="A32" s="114"/>
      <c r="B32" s="59"/>
      <c r="C32" s="60"/>
      <c r="D32" s="60"/>
      <c r="E32" s="44">
        <f t="shared" si="5"/>
        <v>0</v>
      </c>
      <c r="F32" s="61"/>
      <c r="G32" s="45">
        <f t="shared" si="6"/>
        <v>0</v>
      </c>
      <c r="H32" s="46">
        <f t="shared" si="7"/>
        <v>0</v>
      </c>
      <c r="I32" s="62"/>
      <c r="J32" s="46">
        <f t="shared" si="8"/>
        <v>0</v>
      </c>
      <c r="K32" s="62"/>
      <c r="L32" s="43">
        <f t="shared" si="9"/>
        <v>0</v>
      </c>
      <c r="M32" s="63"/>
    </row>
    <row r="33" spans="1:13" x14ac:dyDescent="0.25">
      <c r="A33" s="114"/>
      <c r="B33" s="59"/>
      <c r="C33" s="60"/>
      <c r="D33" s="60"/>
      <c r="E33" s="44">
        <f t="shared" si="5"/>
        <v>0</v>
      </c>
      <c r="F33" s="61"/>
      <c r="G33" s="45">
        <f t="shared" si="6"/>
        <v>0</v>
      </c>
      <c r="H33" s="46">
        <f t="shared" si="7"/>
        <v>0</v>
      </c>
      <c r="I33" s="62"/>
      <c r="J33" s="46">
        <f t="shared" si="8"/>
        <v>0</v>
      </c>
      <c r="K33" s="62"/>
      <c r="L33" s="43">
        <f t="shared" si="9"/>
        <v>0</v>
      </c>
      <c r="M33" s="63"/>
    </row>
    <row r="34" spans="1:13" x14ac:dyDescent="0.25">
      <c r="A34" s="114"/>
      <c r="B34" s="59"/>
      <c r="C34" s="60"/>
      <c r="D34" s="60"/>
      <c r="E34" s="44">
        <f t="shared" si="5"/>
        <v>0</v>
      </c>
      <c r="F34" s="61"/>
      <c r="G34" s="45">
        <f t="shared" si="6"/>
        <v>0</v>
      </c>
      <c r="H34" s="46">
        <f t="shared" si="7"/>
        <v>0</v>
      </c>
      <c r="I34" s="62"/>
      <c r="J34" s="46">
        <f t="shared" si="8"/>
        <v>0</v>
      </c>
      <c r="K34" s="62"/>
      <c r="L34" s="43">
        <f t="shared" si="9"/>
        <v>0</v>
      </c>
      <c r="M34" s="63"/>
    </row>
    <row r="35" spans="1:13" x14ac:dyDescent="0.25">
      <c r="A35" s="114"/>
      <c r="B35" s="59"/>
      <c r="C35" s="60"/>
      <c r="D35" s="60"/>
      <c r="E35" s="44">
        <f t="shared" si="5"/>
        <v>0</v>
      </c>
      <c r="F35" s="61"/>
      <c r="G35" s="45">
        <f t="shared" si="6"/>
        <v>0</v>
      </c>
      <c r="H35" s="46">
        <f t="shared" si="7"/>
        <v>0</v>
      </c>
      <c r="I35" s="62"/>
      <c r="J35" s="46">
        <f t="shared" si="8"/>
        <v>0</v>
      </c>
      <c r="K35" s="62"/>
      <c r="L35" s="43">
        <f t="shared" si="9"/>
        <v>0</v>
      </c>
      <c r="M35" s="63"/>
    </row>
    <row r="36" spans="1:13" x14ac:dyDescent="0.25">
      <c r="A36" s="114"/>
      <c r="B36" s="59"/>
      <c r="C36" s="60"/>
      <c r="D36" s="60"/>
      <c r="E36" s="44">
        <f t="shared" si="5"/>
        <v>0</v>
      </c>
      <c r="F36" s="61"/>
      <c r="G36" s="45">
        <f t="shared" si="6"/>
        <v>0</v>
      </c>
      <c r="H36" s="46">
        <f t="shared" si="7"/>
        <v>0</v>
      </c>
      <c r="I36" s="62"/>
      <c r="J36" s="46">
        <f t="shared" si="8"/>
        <v>0</v>
      </c>
      <c r="K36" s="62"/>
      <c r="L36" s="43">
        <f t="shared" si="9"/>
        <v>0</v>
      </c>
      <c r="M36" s="63"/>
    </row>
    <row r="37" spans="1:13" x14ac:dyDescent="0.25">
      <c r="A37" s="114"/>
      <c r="B37" s="59"/>
      <c r="C37" s="60"/>
      <c r="D37" s="60"/>
      <c r="E37" s="44">
        <f t="shared" si="5"/>
        <v>0</v>
      </c>
      <c r="F37" s="61"/>
      <c r="G37" s="45">
        <f t="shared" si="6"/>
        <v>0</v>
      </c>
      <c r="H37" s="46">
        <f t="shared" si="7"/>
        <v>0</v>
      </c>
      <c r="I37" s="62"/>
      <c r="J37" s="46">
        <f t="shared" si="8"/>
        <v>0</v>
      </c>
      <c r="K37" s="62"/>
      <c r="L37" s="43">
        <f t="shared" si="9"/>
        <v>0</v>
      </c>
      <c r="M37" s="63"/>
    </row>
    <row r="38" spans="1:13" x14ac:dyDescent="0.25">
      <c r="A38" s="114"/>
      <c r="B38" s="59"/>
      <c r="C38" s="60"/>
      <c r="D38" s="60"/>
      <c r="E38" s="44">
        <f t="shared" si="5"/>
        <v>0</v>
      </c>
      <c r="F38" s="61"/>
      <c r="G38" s="45">
        <f t="shared" si="6"/>
        <v>0</v>
      </c>
      <c r="H38" s="46">
        <f t="shared" si="7"/>
        <v>0</v>
      </c>
      <c r="I38" s="62"/>
      <c r="J38" s="46">
        <f t="shared" si="8"/>
        <v>0</v>
      </c>
      <c r="K38" s="62"/>
      <c r="L38" s="43">
        <f t="shared" si="9"/>
        <v>0</v>
      </c>
      <c r="M38" s="63"/>
    </row>
    <row r="39" spans="1:13" x14ac:dyDescent="0.25">
      <c r="A39" s="114"/>
      <c r="B39" s="59"/>
      <c r="C39" s="60"/>
      <c r="D39" s="60"/>
      <c r="E39" s="44">
        <f t="shared" si="5"/>
        <v>0</v>
      </c>
      <c r="F39" s="61"/>
      <c r="G39" s="45">
        <f t="shared" si="6"/>
        <v>0</v>
      </c>
      <c r="H39" s="46">
        <f t="shared" si="7"/>
        <v>0</v>
      </c>
      <c r="I39" s="62"/>
      <c r="J39" s="46">
        <f t="shared" si="8"/>
        <v>0</v>
      </c>
      <c r="K39" s="62"/>
      <c r="L39" s="43">
        <f t="shared" si="9"/>
        <v>0</v>
      </c>
      <c r="M39" s="63"/>
    </row>
    <row r="40" spans="1:13" x14ac:dyDescent="0.25">
      <c r="A40" s="114"/>
      <c r="B40" s="59"/>
      <c r="C40" s="60"/>
      <c r="D40" s="60"/>
      <c r="E40" s="44">
        <f t="shared" si="5"/>
        <v>0</v>
      </c>
      <c r="F40" s="61"/>
      <c r="G40" s="45">
        <f t="shared" si="6"/>
        <v>0</v>
      </c>
      <c r="H40" s="46">
        <f t="shared" si="7"/>
        <v>0</v>
      </c>
      <c r="I40" s="62"/>
      <c r="J40" s="46">
        <f t="shared" si="8"/>
        <v>0</v>
      </c>
      <c r="K40" s="62"/>
      <c r="L40" s="43">
        <f t="shared" si="9"/>
        <v>0</v>
      </c>
      <c r="M40" s="63"/>
    </row>
    <row r="41" spans="1:13" x14ac:dyDescent="0.25">
      <c r="A41" s="114"/>
      <c r="B41" s="59"/>
      <c r="C41" s="60"/>
      <c r="D41" s="60"/>
      <c r="E41" s="44">
        <f t="shared" si="5"/>
        <v>0</v>
      </c>
      <c r="F41" s="61"/>
      <c r="G41" s="45">
        <f t="shared" si="6"/>
        <v>0</v>
      </c>
      <c r="H41" s="46">
        <f t="shared" si="7"/>
        <v>0</v>
      </c>
      <c r="I41" s="62"/>
      <c r="J41" s="46">
        <f t="shared" si="8"/>
        <v>0</v>
      </c>
      <c r="K41" s="62"/>
      <c r="L41" s="43">
        <f t="shared" si="9"/>
        <v>0</v>
      </c>
      <c r="M41" s="63"/>
    </row>
    <row r="42" spans="1:13" x14ac:dyDescent="0.25">
      <c r="A42" s="114"/>
      <c r="B42" s="59"/>
      <c r="C42" s="60"/>
      <c r="D42" s="60"/>
      <c r="E42" s="44">
        <f t="shared" si="5"/>
        <v>0</v>
      </c>
      <c r="F42" s="61"/>
      <c r="G42" s="45">
        <f t="shared" si="6"/>
        <v>0</v>
      </c>
      <c r="H42" s="46">
        <f t="shared" si="7"/>
        <v>0</v>
      </c>
      <c r="I42" s="62"/>
      <c r="J42" s="46">
        <f t="shared" si="8"/>
        <v>0</v>
      </c>
      <c r="K42" s="62"/>
      <c r="L42" s="43">
        <f t="shared" si="9"/>
        <v>0</v>
      </c>
      <c r="M42" s="63"/>
    </row>
    <row r="43" spans="1:13" x14ac:dyDescent="0.25">
      <c r="A43" s="114"/>
      <c r="B43" s="59"/>
      <c r="C43" s="60"/>
      <c r="D43" s="60"/>
      <c r="E43" s="44">
        <f t="shared" si="5"/>
        <v>0</v>
      </c>
      <c r="F43" s="61"/>
      <c r="G43" s="45">
        <f t="shared" si="6"/>
        <v>0</v>
      </c>
      <c r="H43" s="46">
        <f t="shared" si="7"/>
        <v>0</v>
      </c>
      <c r="I43" s="62"/>
      <c r="J43" s="46">
        <f t="shared" si="8"/>
        <v>0</v>
      </c>
      <c r="K43" s="62"/>
      <c r="L43" s="43">
        <f t="shared" si="9"/>
        <v>0</v>
      </c>
      <c r="M43" s="63"/>
    </row>
    <row r="44" spans="1:13" x14ac:dyDescent="0.25">
      <c r="A44" s="114"/>
      <c r="B44" s="59"/>
      <c r="C44" s="60"/>
      <c r="D44" s="60"/>
      <c r="E44" s="44">
        <f t="shared" si="5"/>
        <v>0</v>
      </c>
      <c r="F44" s="61"/>
      <c r="G44" s="45">
        <f t="shared" si="6"/>
        <v>0</v>
      </c>
      <c r="H44" s="46">
        <f t="shared" si="7"/>
        <v>0</v>
      </c>
      <c r="I44" s="62"/>
      <c r="J44" s="46">
        <f t="shared" si="8"/>
        <v>0</v>
      </c>
      <c r="K44" s="62"/>
      <c r="L44" s="43">
        <f t="shared" si="9"/>
        <v>0</v>
      </c>
      <c r="M44" s="63"/>
    </row>
    <row r="45" spans="1:13" x14ac:dyDescent="0.25">
      <c r="A45" s="114"/>
      <c r="B45" s="59"/>
      <c r="C45" s="60"/>
      <c r="D45" s="60"/>
      <c r="E45" s="44">
        <f t="shared" si="5"/>
        <v>0</v>
      </c>
      <c r="F45" s="61"/>
      <c r="G45" s="45">
        <f t="shared" si="6"/>
        <v>0</v>
      </c>
      <c r="H45" s="46">
        <f t="shared" si="7"/>
        <v>0</v>
      </c>
      <c r="I45" s="62"/>
      <c r="J45" s="46">
        <f t="shared" si="8"/>
        <v>0</v>
      </c>
      <c r="K45" s="62"/>
      <c r="L45" s="43">
        <f t="shared" si="9"/>
        <v>0</v>
      </c>
      <c r="M45" s="63"/>
    </row>
    <row r="46" spans="1:13" x14ac:dyDescent="0.25">
      <c r="A46" s="114"/>
      <c r="B46" s="59"/>
      <c r="C46" s="60"/>
      <c r="D46" s="60"/>
      <c r="E46" s="44">
        <f t="shared" si="5"/>
        <v>0</v>
      </c>
      <c r="F46" s="61"/>
      <c r="G46" s="45">
        <f t="shared" si="6"/>
        <v>0</v>
      </c>
      <c r="H46" s="46">
        <f t="shared" si="7"/>
        <v>0</v>
      </c>
      <c r="I46" s="62"/>
      <c r="J46" s="46">
        <f t="shared" si="8"/>
        <v>0</v>
      </c>
      <c r="K46" s="62"/>
      <c r="L46" s="43">
        <f t="shared" si="9"/>
        <v>0</v>
      </c>
      <c r="M46" s="63"/>
    </row>
    <row r="47" spans="1:13" x14ac:dyDescent="0.25">
      <c r="A47" s="114"/>
      <c r="B47" s="59"/>
      <c r="C47" s="60"/>
      <c r="D47" s="60"/>
      <c r="E47" s="44">
        <f t="shared" si="5"/>
        <v>0</v>
      </c>
      <c r="F47" s="61"/>
      <c r="G47" s="45">
        <f t="shared" si="6"/>
        <v>0</v>
      </c>
      <c r="H47" s="46">
        <f t="shared" si="7"/>
        <v>0</v>
      </c>
      <c r="I47" s="62"/>
      <c r="J47" s="46">
        <f t="shared" si="8"/>
        <v>0</v>
      </c>
      <c r="K47" s="62"/>
      <c r="L47" s="43">
        <f t="shared" si="9"/>
        <v>0</v>
      </c>
      <c r="M47" s="63"/>
    </row>
    <row r="48" spans="1:13" x14ac:dyDescent="0.25">
      <c r="A48" s="114"/>
      <c r="B48" s="59"/>
      <c r="C48" s="60"/>
      <c r="D48" s="60"/>
      <c r="E48" s="44">
        <f t="shared" si="5"/>
        <v>0</v>
      </c>
      <c r="F48" s="61"/>
      <c r="G48" s="45">
        <f t="shared" si="6"/>
        <v>0</v>
      </c>
      <c r="H48" s="46">
        <f t="shared" si="7"/>
        <v>0</v>
      </c>
      <c r="I48" s="62"/>
      <c r="J48" s="46">
        <f t="shared" si="8"/>
        <v>0</v>
      </c>
      <c r="K48" s="62"/>
      <c r="L48" s="43">
        <f t="shared" si="9"/>
        <v>0</v>
      </c>
      <c r="M48" s="63"/>
    </row>
    <row r="49" spans="1:13" x14ac:dyDescent="0.25">
      <c r="A49" s="114"/>
      <c r="B49" s="59"/>
      <c r="C49" s="60"/>
      <c r="D49" s="60"/>
      <c r="E49" s="44">
        <f t="shared" si="5"/>
        <v>0</v>
      </c>
      <c r="F49" s="61"/>
      <c r="G49" s="45">
        <f t="shared" si="6"/>
        <v>0</v>
      </c>
      <c r="H49" s="46">
        <f t="shared" si="7"/>
        <v>0</v>
      </c>
      <c r="I49" s="62"/>
      <c r="J49" s="46">
        <f t="shared" si="8"/>
        <v>0</v>
      </c>
      <c r="K49" s="62"/>
      <c r="L49" s="43">
        <f t="shared" si="9"/>
        <v>0</v>
      </c>
      <c r="M49" s="63"/>
    </row>
    <row r="50" spans="1:13" x14ac:dyDescent="0.25">
      <c r="A50" s="114"/>
      <c r="B50" s="59"/>
      <c r="C50" s="60"/>
      <c r="D50" s="60"/>
      <c r="E50" s="44">
        <f t="shared" si="5"/>
        <v>0</v>
      </c>
      <c r="F50" s="61"/>
      <c r="G50" s="45">
        <f t="shared" si="6"/>
        <v>0</v>
      </c>
      <c r="H50" s="46">
        <f t="shared" si="7"/>
        <v>0</v>
      </c>
      <c r="I50" s="62"/>
      <c r="J50" s="46">
        <f t="shared" si="8"/>
        <v>0</v>
      </c>
      <c r="K50" s="62"/>
      <c r="L50" s="43">
        <f t="shared" si="9"/>
        <v>0</v>
      </c>
      <c r="M50" s="63"/>
    </row>
    <row r="51" spans="1:13" x14ac:dyDescent="0.25">
      <c r="A51" s="114"/>
      <c r="B51" s="59"/>
      <c r="C51" s="60"/>
      <c r="D51" s="60"/>
      <c r="E51" s="44">
        <f t="shared" si="5"/>
        <v>0</v>
      </c>
      <c r="F51" s="61"/>
      <c r="G51" s="45">
        <f t="shared" si="6"/>
        <v>0</v>
      </c>
      <c r="H51" s="46">
        <f t="shared" si="7"/>
        <v>0</v>
      </c>
      <c r="I51" s="62"/>
      <c r="J51" s="46">
        <f t="shared" si="8"/>
        <v>0</v>
      </c>
      <c r="K51" s="62"/>
      <c r="L51" s="43">
        <f t="shared" si="9"/>
        <v>0</v>
      </c>
      <c r="M51" s="63"/>
    </row>
    <row r="52" spans="1:13" x14ac:dyDescent="0.25">
      <c r="A52" s="114"/>
      <c r="B52" s="59"/>
      <c r="C52" s="60"/>
      <c r="D52" s="60"/>
      <c r="E52" s="44">
        <f t="shared" si="5"/>
        <v>0</v>
      </c>
      <c r="F52" s="61"/>
      <c r="G52" s="45">
        <f t="shared" si="6"/>
        <v>0</v>
      </c>
      <c r="H52" s="46">
        <f t="shared" si="7"/>
        <v>0</v>
      </c>
      <c r="I52" s="62"/>
      <c r="J52" s="46">
        <f t="shared" si="8"/>
        <v>0</v>
      </c>
      <c r="K52" s="62"/>
      <c r="L52" s="43">
        <f t="shared" si="9"/>
        <v>0</v>
      </c>
      <c r="M52" s="63"/>
    </row>
    <row r="53" spans="1:13" x14ac:dyDescent="0.25">
      <c r="A53" s="114"/>
      <c r="B53" s="59"/>
      <c r="C53" s="60"/>
      <c r="D53" s="60"/>
      <c r="E53" s="44">
        <f t="shared" si="5"/>
        <v>0</v>
      </c>
      <c r="F53" s="61"/>
      <c r="G53" s="45">
        <f t="shared" si="6"/>
        <v>0</v>
      </c>
      <c r="H53" s="46">
        <f t="shared" si="7"/>
        <v>0</v>
      </c>
      <c r="I53" s="62"/>
      <c r="J53" s="46">
        <f t="shared" si="8"/>
        <v>0</v>
      </c>
      <c r="K53" s="62"/>
      <c r="L53" s="43">
        <f t="shared" si="9"/>
        <v>0</v>
      </c>
      <c r="M53" s="63"/>
    </row>
    <row r="54" spans="1:13" x14ac:dyDescent="0.25">
      <c r="A54" s="114"/>
      <c r="B54" s="59"/>
      <c r="C54" s="60"/>
      <c r="D54" s="60"/>
      <c r="E54" s="44">
        <f t="shared" si="5"/>
        <v>0</v>
      </c>
      <c r="F54" s="61"/>
      <c r="G54" s="45">
        <f t="shared" si="6"/>
        <v>0</v>
      </c>
      <c r="H54" s="46">
        <f t="shared" si="7"/>
        <v>0</v>
      </c>
      <c r="I54" s="62"/>
      <c r="J54" s="46">
        <f t="shared" si="8"/>
        <v>0</v>
      </c>
      <c r="K54" s="62"/>
      <c r="L54" s="43">
        <f t="shared" si="9"/>
        <v>0</v>
      </c>
      <c r="M54" s="63"/>
    </row>
    <row r="55" spans="1:13" x14ac:dyDescent="0.25">
      <c r="A55" s="114"/>
      <c r="B55" s="59"/>
      <c r="C55" s="60"/>
      <c r="D55" s="60"/>
      <c r="E55" s="44">
        <f t="shared" si="5"/>
        <v>0</v>
      </c>
      <c r="F55" s="61"/>
      <c r="G55" s="45">
        <f t="shared" si="6"/>
        <v>0</v>
      </c>
      <c r="H55" s="46">
        <f t="shared" si="7"/>
        <v>0</v>
      </c>
      <c r="I55" s="62"/>
      <c r="J55" s="46">
        <f t="shared" si="8"/>
        <v>0</v>
      </c>
      <c r="K55" s="62"/>
      <c r="L55" s="43">
        <f t="shared" si="9"/>
        <v>0</v>
      </c>
      <c r="M55" s="63"/>
    </row>
    <row r="56" spans="1:13" x14ac:dyDescent="0.25">
      <c r="A56" s="114"/>
      <c r="B56" s="59"/>
      <c r="C56" s="60"/>
      <c r="D56" s="60"/>
      <c r="E56" s="44">
        <f t="shared" si="5"/>
        <v>0</v>
      </c>
      <c r="F56" s="61"/>
      <c r="G56" s="45">
        <f t="shared" si="6"/>
        <v>0</v>
      </c>
      <c r="H56" s="46">
        <f t="shared" si="7"/>
        <v>0</v>
      </c>
      <c r="I56" s="62"/>
      <c r="J56" s="46">
        <f t="shared" si="8"/>
        <v>0</v>
      </c>
      <c r="K56" s="62"/>
      <c r="L56" s="43">
        <f t="shared" si="9"/>
        <v>0</v>
      </c>
      <c r="M56" s="63"/>
    </row>
    <row r="57" spans="1:13" x14ac:dyDescent="0.25">
      <c r="A57" s="114"/>
      <c r="B57" s="59"/>
      <c r="C57" s="60"/>
      <c r="D57" s="60"/>
      <c r="E57" s="44">
        <f t="shared" si="5"/>
        <v>0</v>
      </c>
      <c r="F57" s="61"/>
      <c r="G57" s="45">
        <f t="shared" si="6"/>
        <v>0</v>
      </c>
      <c r="H57" s="46">
        <f t="shared" si="7"/>
        <v>0</v>
      </c>
      <c r="I57" s="62"/>
      <c r="J57" s="46">
        <f t="shared" si="8"/>
        <v>0</v>
      </c>
      <c r="K57" s="62"/>
      <c r="L57" s="43">
        <f t="shared" si="9"/>
        <v>0</v>
      </c>
      <c r="M57" s="63"/>
    </row>
    <row r="58" spans="1:13" x14ac:dyDescent="0.25">
      <c r="A58" s="114"/>
      <c r="B58" s="59"/>
      <c r="C58" s="60"/>
      <c r="D58" s="60"/>
      <c r="E58" s="44">
        <f t="shared" si="5"/>
        <v>0</v>
      </c>
      <c r="F58" s="61"/>
      <c r="G58" s="45">
        <f t="shared" si="6"/>
        <v>0</v>
      </c>
      <c r="H58" s="46">
        <f t="shared" si="7"/>
        <v>0</v>
      </c>
      <c r="I58" s="62"/>
      <c r="J58" s="46">
        <f t="shared" si="8"/>
        <v>0</v>
      </c>
      <c r="K58" s="62"/>
      <c r="L58" s="43">
        <f t="shared" si="9"/>
        <v>0</v>
      </c>
      <c r="M58" s="63"/>
    </row>
    <row r="59" spans="1:13" x14ac:dyDescent="0.25">
      <c r="A59" s="114"/>
      <c r="B59" s="59"/>
      <c r="C59" s="60"/>
      <c r="D59" s="60"/>
      <c r="E59" s="44">
        <f t="shared" si="5"/>
        <v>0</v>
      </c>
      <c r="F59" s="61"/>
      <c r="G59" s="45">
        <f t="shared" si="6"/>
        <v>0</v>
      </c>
      <c r="H59" s="46">
        <f t="shared" si="7"/>
        <v>0</v>
      </c>
      <c r="I59" s="62"/>
      <c r="J59" s="46">
        <f t="shared" si="8"/>
        <v>0</v>
      </c>
      <c r="K59" s="62"/>
      <c r="L59" s="43">
        <f t="shared" si="9"/>
        <v>0</v>
      </c>
      <c r="M59" s="63"/>
    </row>
    <row r="60" spans="1:13" x14ac:dyDescent="0.25">
      <c r="A60" s="114"/>
      <c r="B60" s="59"/>
      <c r="C60" s="60"/>
      <c r="D60" s="60"/>
      <c r="E60" s="44">
        <f t="shared" si="5"/>
        <v>0</v>
      </c>
      <c r="F60" s="61"/>
      <c r="G60" s="45">
        <f t="shared" si="6"/>
        <v>0</v>
      </c>
      <c r="H60" s="46">
        <f t="shared" si="7"/>
        <v>0</v>
      </c>
      <c r="I60" s="62"/>
      <c r="J60" s="46">
        <f t="shared" si="8"/>
        <v>0</v>
      </c>
      <c r="K60" s="62"/>
      <c r="L60" s="43">
        <f t="shared" si="9"/>
        <v>0</v>
      </c>
      <c r="M60" s="63"/>
    </row>
    <row r="61" spans="1:13" x14ac:dyDescent="0.25">
      <c r="A61" s="114"/>
      <c r="B61" s="59"/>
      <c r="C61" s="60"/>
      <c r="D61" s="60"/>
      <c r="E61" s="44">
        <f t="shared" si="5"/>
        <v>0</v>
      </c>
      <c r="F61" s="61"/>
      <c r="G61" s="45">
        <f t="shared" si="6"/>
        <v>0</v>
      </c>
      <c r="H61" s="46">
        <f t="shared" si="7"/>
        <v>0</v>
      </c>
      <c r="I61" s="62"/>
      <c r="J61" s="46">
        <f t="shared" si="8"/>
        <v>0</v>
      </c>
      <c r="K61" s="62"/>
      <c r="L61" s="43">
        <f t="shared" si="9"/>
        <v>0</v>
      </c>
      <c r="M61" s="63"/>
    </row>
    <row r="62" spans="1:13" x14ac:dyDescent="0.25">
      <c r="A62" s="114"/>
      <c r="B62" s="59"/>
      <c r="C62" s="60"/>
      <c r="D62" s="60"/>
      <c r="E62" s="44">
        <f t="shared" si="5"/>
        <v>0</v>
      </c>
      <c r="F62" s="61"/>
      <c r="G62" s="45">
        <f t="shared" si="6"/>
        <v>0</v>
      </c>
      <c r="H62" s="46">
        <f t="shared" si="7"/>
        <v>0</v>
      </c>
      <c r="I62" s="62"/>
      <c r="J62" s="46">
        <f t="shared" si="8"/>
        <v>0</v>
      </c>
      <c r="K62" s="62"/>
      <c r="L62" s="43">
        <f t="shared" si="9"/>
        <v>0</v>
      </c>
      <c r="M62" s="63"/>
    </row>
    <row r="63" spans="1:13" x14ac:dyDescent="0.25">
      <c r="A63" s="114"/>
      <c r="B63" s="59"/>
      <c r="C63" s="60"/>
      <c r="D63" s="60"/>
      <c r="E63" s="44">
        <f t="shared" si="5"/>
        <v>0</v>
      </c>
      <c r="F63" s="61"/>
      <c r="G63" s="45">
        <f t="shared" si="6"/>
        <v>0</v>
      </c>
      <c r="H63" s="46">
        <f t="shared" si="7"/>
        <v>0</v>
      </c>
      <c r="I63" s="62"/>
      <c r="J63" s="46">
        <f t="shared" si="8"/>
        <v>0</v>
      </c>
      <c r="K63" s="62"/>
      <c r="L63" s="43">
        <f t="shared" si="9"/>
        <v>0</v>
      </c>
      <c r="M63" s="63"/>
    </row>
    <row r="64" spans="1:13" x14ac:dyDescent="0.25">
      <c r="A64" s="114"/>
      <c r="B64" s="59"/>
      <c r="C64" s="60"/>
      <c r="D64" s="60"/>
      <c r="E64" s="44">
        <f t="shared" si="5"/>
        <v>0</v>
      </c>
      <c r="F64" s="61"/>
      <c r="G64" s="45">
        <f t="shared" si="6"/>
        <v>0</v>
      </c>
      <c r="H64" s="46">
        <f t="shared" si="7"/>
        <v>0</v>
      </c>
      <c r="I64" s="62"/>
      <c r="J64" s="46">
        <f t="shared" si="8"/>
        <v>0</v>
      </c>
      <c r="K64" s="62"/>
      <c r="L64" s="43">
        <f t="shared" si="9"/>
        <v>0</v>
      </c>
      <c r="M64" s="63"/>
    </row>
    <row r="65" spans="1:13" x14ac:dyDescent="0.25">
      <c r="A65" s="114"/>
      <c r="B65" s="59"/>
      <c r="C65" s="60"/>
      <c r="D65" s="60"/>
      <c r="E65" s="44">
        <f t="shared" si="5"/>
        <v>0</v>
      </c>
      <c r="F65" s="61"/>
      <c r="G65" s="45">
        <f t="shared" si="6"/>
        <v>0</v>
      </c>
      <c r="H65" s="46">
        <f t="shared" si="7"/>
        <v>0</v>
      </c>
      <c r="I65" s="62"/>
      <c r="J65" s="46">
        <f t="shared" si="8"/>
        <v>0</v>
      </c>
      <c r="K65" s="62"/>
      <c r="L65" s="43">
        <f t="shared" si="9"/>
        <v>0</v>
      </c>
      <c r="M65" s="63"/>
    </row>
    <row r="66" spans="1:13" x14ac:dyDescent="0.25">
      <c r="A66" s="114"/>
      <c r="B66" s="59"/>
      <c r="C66" s="60"/>
      <c r="D66" s="60"/>
      <c r="E66" s="44">
        <f t="shared" si="5"/>
        <v>0</v>
      </c>
      <c r="F66" s="61"/>
      <c r="G66" s="45">
        <f t="shared" si="6"/>
        <v>0</v>
      </c>
      <c r="H66" s="46">
        <f t="shared" si="7"/>
        <v>0</v>
      </c>
      <c r="I66" s="62"/>
      <c r="J66" s="46">
        <f t="shared" si="8"/>
        <v>0</v>
      </c>
      <c r="K66" s="62"/>
      <c r="L66" s="43">
        <f t="shared" si="9"/>
        <v>0</v>
      </c>
      <c r="M66" s="63"/>
    </row>
    <row r="67" spans="1:13" x14ac:dyDescent="0.25">
      <c r="A67" s="114"/>
      <c r="B67" s="59"/>
      <c r="C67" s="60"/>
      <c r="D67" s="60"/>
      <c r="E67" s="44">
        <f t="shared" si="5"/>
        <v>0</v>
      </c>
      <c r="F67" s="61"/>
      <c r="G67" s="45">
        <f t="shared" si="6"/>
        <v>0</v>
      </c>
      <c r="H67" s="46">
        <f t="shared" si="7"/>
        <v>0</v>
      </c>
      <c r="I67" s="62"/>
      <c r="J67" s="46">
        <f t="shared" si="8"/>
        <v>0</v>
      </c>
      <c r="K67" s="62"/>
      <c r="L67" s="43">
        <f t="shared" si="9"/>
        <v>0</v>
      </c>
      <c r="M67" s="63"/>
    </row>
    <row r="68" spans="1:13" x14ac:dyDescent="0.25">
      <c r="A68" s="114"/>
      <c r="B68" s="59"/>
      <c r="C68" s="60"/>
      <c r="D68" s="60"/>
      <c r="E68" s="44">
        <f t="shared" si="5"/>
        <v>0</v>
      </c>
      <c r="F68" s="61"/>
      <c r="G68" s="45">
        <f t="shared" si="6"/>
        <v>0</v>
      </c>
      <c r="H68" s="46">
        <f t="shared" si="7"/>
        <v>0</v>
      </c>
      <c r="I68" s="62"/>
      <c r="J68" s="46">
        <f t="shared" si="8"/>
        <v>0</v>
      </c>
      <c r="K68" s="62"/>
      <c r="L68" s="43">
        <f t="shared" si="9"/>
        <v>0</v>
      </c>
      <c r="M68" s="63"/>
    </row>
    <row r="69" spans="1:13" x14ac:dyDescent="0.25">
      <c r="A69" s="114"/>
      <c r="B69" s="59"/>
      <c r="C69" s="60"/>
      <c r="D69" s="60"/>
      <c r="E69" s="44">
        <f t="shared" si="5"/>
        <v>0</v>
      </c>
      <c r="F69" s="61"/>
      <c r="G69" s="45">
        <f t="shared" si="6"/>
        <v>0</v>
      </c>
      <c r="H69" s="46">
        <f t="shared" si="7"/>
        <v>0</v>
      </c>
      <c r="I69" s="62"/>
      <c r="J69" s="46">
        <f t="shared" si="8"/>
        <v>0</v>
      </c>
      <c r="K69" s="62"/>
      <c r="L69" s="43">
        <f t="shared" si="9"/>
        <v>0</v>
      </c>
      <c r="M69" s="63"/>
    </row>
    <row r="70" spans="1:13" x14ac:dyDescent="0.25">
      <c r="A70" s="114"/>
      <c r="B70" s="59"/>
      <c r="C70" s="60"/>
      <c r="D70" s="60"/>
      <c r="E70" s="44">
        <f t="shared" si="5"/>
        <v>0</v>
      </c>
      <c r="F70" s="61"/>
      <c r="G70" s="45">
        <f t="shared" si="6"/>
        <v>0</v>
      </c>
      <c r="H70" s="46">
        <f t="shared" si="7"/>
        <v>0</v>
      </c>
      <c r="I70" s="62"/>
      <c r="J70" s="46">
        <f t="shared" si="8"/>
        <v>0</v>
      </c>
      <c r="K70" s="62"/>
      <c r="L70" s="43">
        <f t="shared" si="9"/>
        <v>0</v>
      </c>
      <c r="M70" s="63"/>
    </row>
    <row r="71" spans="1:13" x14ac:dyDescent="0.25">
      <c r="A71" s="114"/>
      <c r="B71" s="59"/>
      <c r="C71" s="60"/>
      <c r="D71" s="60"/>
      <c r="E71" s="44">
        <f t="shared" si="5"/>
        <v>0</v>
      </c>
      <c r="F71" s="61"/>
      <c r="G71" s="45">
        <f t="shared" si="6"/>
        <v>0</v>
      </c>
      <c r="H71" s="46">
        <f t="shared" si="7"/>
        <v>0</v>
      </c>
      <c r="I71" s="62"/>
      <c r="J71" s="46">
        <f t="shared" si="8"/>
        <v>0</v>
      </c>
      <c r="K71" s="62"/>
      <c r="L71" s="43">
        <f t="shared" si="9"/>
        <v>0</v>
      </c>
      <c r="M71" s="63"/>
    </row>
    <row r="72" spans="1:13" x14ac:dyDescent="0.25">
      <c r="A72" s="114"/>
      <c r="B72" s="59"/>
      <c r="C72" s="60"/>
      <c r="D72" s="60"/>
      <c r="E72" s="44">
        <f t="shared" si="5"/>
        <v>0</v>
      </c>
      <c r="F72" s="61"/>
      <c r="G72" s="45">
        <f t="shared" si="6"/>
        <v>0</v>
      </c>
      <c r="H72" s="46">
        <f t="shared" si="7"/>
        <v>0</v>
      </c>
      <c r="I72" s="62"/>
      <c r="J72" s="46">
        <f t="shared" si="8"/>
        <v>0</v>
      </c>
      <c r="K72" s="62"/>
      <c r="L72" s="43">
        <f t="shared" si="9"/>
        <v>0</v>
      </c>
      <c r="M72" s="63"/>
    </row>
    <row r="73" spans="1:13" x14ac:dyDescent="0.25">
      <c r="A73" s="114"/>
      <c r="B73" s="59"/>
      <c r="C73" s="60"/>
      <c r="D73" s="60"/>
      <c r="E73" s="44">
        <f t="shared" ref="E73:E100" si="10">IFERROR(C73*D73,0)</f>
        <v>0</v>
      </c>
      <c r="F73" s="61"/>
      <c r="G73" s="45">
        <f t="shared" ref="G73:G100" si="11">IFERROR(F73/E73,0)</f>
        <v>0</v>
      </c>
      <c r="H73" s="46">
        <f t="shared" ref="H73:H100" si="12">IFERROR((B73*C73*G73),0)</f>
        <v>0</v>
      </c>
      <c r="I73" s="62"/>
      <c r="J73" s="46">
        <f t="shared" ref="J73:J100" si="13">IFERROR(H73*I73,0)</f>
        <v>0</v>
      </c>
      <c r="K73" s="62"/>
      <c r="L73" s="43">
        <f t="shared" ref="L73:L100" si="14">IFERROR(J73/(K73*I73),0)</f>
        <v>0</v>
      </c>
      <c r="M73" s="63"/>
    </row>
    <row r="74" spans="1:13" x14ac:dyDescent="0.25">
      <c r="A74" s="114"/>
      <c r="B74" s="59"/>
      <c r="C74" s="60"/>
      <c r="D74" s="60"/>
      <c r="E74" s="44">
        <f t="shared" si="10"/>
        <v>0</v>
      </c>
      <c r="F74" s="61"/>
      <c r="G74" s="45">
        <f t="shared" si="11"/>
        <v>0</v>
      </c>
      <c r="H74" s="46">
        <f t="shared" si="12"/>
        <v>0</v>
      </c>
      <c r="I74" s="62"/>
      <c r="J74" s="46">
        <f t="shared" si="13"/>
        <v>0</v>
      </c>
      <c r="K74" s="62"/>
      <c r="L74" s="43">
        <f t="shared" si="14"/>
        <v>0</v>
      </c>
      <c r="M74" s="63"/>
    </row>
    <row r="75" spans="1:13" x14ac:dyDescent="0.25">
      <c r="A75" s="114"/>
      <c r="B75" s="59"/>
      <c r="C75" s="60"/>
      <c r="D75" s="60"/>
      <c r="E75" s="44">
        <f t="shared" si="10"/>
        <v>0</v>
      </c>
      <c r="F75" s="61"/>
      <c r="G75" s="45">
        <f t="shared" si="11"/>
        <v>0</v>
      </c>
      <c r="H75" s="46">
        <f t="shared" si="12"/>
        <v>0</v>
      </c>
      <c r="I75" s="62"/>
      <c r="J75" s="46">
        <f t="shared" si="13"/>
        <v>0</v>
      </c>
      <c r="K75" s="62"/>
      <c r="L75" s="43">
        <f t="shared" si="14"/>
        <v>0</v>
      </c>
      <c r="M75" s="63"/>
    </row>
    <row r="76" spans="1:13" x14ac:dyDescent="0.25">
      <c r="A76" s="114"/>
      <c r="B76" s="59"/>
      <c r="C76" s="60"/>
      <c r="D76" s="60"/>
      <c r="E76" s="44">
        <f t="shared" si="10"/>
        <v>0</v>
      </c>
      <c r="F76" s="61"/>
      <c r="G76" s="45">
        <f t="shared" si="11"/>
        <v>0</v>
      </c>
      <c r="H76" s="46">
        <f t="shared" si="12"/>
        <v>0</v>
      </c>
      <c r="I76" s="62"/>
      <c r="J76" s="46">
        <f t="shared" si="13"/>
        <v>0</v>
      </c>
      <c r="K76" s="62"/>
      <c r="L76" s="43">
        <f t="shared" si="14"/>
        <v>0</v>
      </c>
      <c r="M76" s="63"/>
    </row>
    <row r="77" spans="1:13" x14ac:dyDescent="0.25">
      <c r="A77" s="114"/>
      <c r="B77" s="59"/>
      <c r="C77" s="60"/>
      <c r="D77" s="60"/>
      <c r="E77" s="44">
        <f t="shared" si="10"/>
        <v>0</v>
      </c>
      <c r="F77" s="61"/>
      <c r="G77" s="45">
        <f t="shared" si="11"/>
        <v>0</v>
      </c>
      <c r="H77" s="46">
        <f t="shared" si="12"/>
        <v>0</v>
      </c>
      <c r="I77" s="62"/>
      <c r="J77" s="46">
        <f t="shared" si="13"/>
        <v>0</v>
      </c>
      <c r="K77" s="62"/>
      <c r="L77" s="43">
        <f t="shared" si="14"/>
        <v>0</v>
      </c>
      <c r="M77" s="63"/>
    </row>
    <row r="78" spans="1:13" x14ac:dyDescent="0.25">
      <c r="A78" s="114"/>
      <c r="B78" s="59"/>
      <c r="C78" s="60"/>
      <c r="D78" s="60"/>
      <c r="E78" s="44">
        <f t="shared" si="10"/>
        <v>0</v>
      </c>
      <c r="F78" s="61"/>
      <c r="G78" s="45">
        <f t="shared" si="11"/>
        <v>0</v>
      </c>
      <c r="H78" s="46">
        <f t="shared" si="12"/>
        <v>0</v>
      </c>
      <c r="I78" s="62"/>
      <c r="J78" s="46">
        <f t="shared" si="13"/>
        <v>0</v>
      </c>
      <c r="K78" s="62"/>
      <c r="L78" s="43">
        <f t="shared" si="14"/>
        <v>0</v>
      </c>
      <c r="M78" s="63"/>
    </row>
    <row r="79" spans="1:13" x14ac:dyDescent="0.25">
      <c r="A79" s="114"/>
      <c r="B79" s="59"/>
      <c r="C79" s="60"/>
      <c r="D79" s="60"/>
      <c r="E79" s="44">
        <f t="shared" si="10"/>
        <v>0</v>
      </c>
      <c r="F79" s="61"/>
      <c r="G79" s="45">
        <f t="shared" si="11"/>
        <v>0</v>
      </c>
      <c r="H79" s="46">
        <f t="shared" si="12"/>
        <v>0</v>
      </c>
      <c r="I79" s="62"/>
      <c r="J79" s="46">
        <f t="shared" si="13"/>
        <v>0</v>
      </c>
      <c r="K79" s="62"/>
      <c r="L79" s="43">
        <f t="shared" si="14"/>
        <v>0</v>
      </c>
      <c r="M79" s="63"/>
    </row>
    <row r="80" spans="1:13" x14ac:dyDescent="0.25">
      <c r="A80" s="114"/>
      <c r="B80" s="59"/>
      <c r="C80" s="60"/>
      <c r="D80" s="60"/>
      <c r="E80" s="44">
        <f t="shared" si="10"/>
        <v>0</v>
      </c>
      <c r="F80" s="61"/>
      <c r="G80" s="45">
        <f t="shared" si="11"/>
        <v>0</v>
      </c>
      <c r="H80" s="46">
        <f t="shared" si="12"/>
        <v>0</v>
      </c>
      <c r="I80" s="62"/>
      <c r="J80" s="46">
        <f t="shared" si="13"/>
        <v>0</v>
      </c>
      <c r="K80" s="62"/>
      <c r="L80" s="43">
        <f t="shared" si="14"/>
        <v>0</v>
      </c>
      <c r="M80" s="63"/>
    </row>
    <row r="81" spans="1:13" x14ac:dyDescent="0.25">
      <c r="A81" s="114"/>
      <c r="B81" s="59"/>
      <c r="C81" s="60"/>
      <c r="D81" s="60"/>
      <c r="E81" s="44">
        <f t="shared" si="10"/>
        <v>0</v>
      </c>
      <c r="F81" s="61"/>
      <c r="G81" s="45">
        <f t="shared" si="11"/>
        <v>0</v>
      </c>
      <c r="H81" s="46">
        <f t="shared" si="12"/>
        <v>0</v>
      </c>
      <c r="I81" s="62"/>
      <c r="J81" s="46">
        <f t="shared" si="13"/>
        <v>0</v>
      </c>
      <c r="K81" s="62"/>
      <c r="L81" s="43">
        <f t="shared" si="14"/>
        <v>0</v>
      </c>
      <c r="M81" s="63"/>
    </row>
    <row r="82" spans="1:13" x14ac:dyDescent="0.25">
      <c r="A82" s="114"/>
      <c r="B82" s="59"/>
      <c r="C82" s="60"/>
      <c r="D82" s="60"/>
      <c r="E82" s="44">
        <f t="shared" si="10"/>
        <v>0</v>
      </c>
      <c r="F82" s="61"/>
      <c r="G82" s="45">
        <f t="shared" si="11"/>
        <v>0</v>
      </c>
      <c r="H82" s="46">
        <f t="shared" si="12"/>
        <v>0</v>
      </c>
      <c r="I82" s="62"/>
      <c r="J82" s="46">
        <f t="shared" si="13"/>
        <v>0</v>
      </c>
      <c r="K82" s="62"/>
      <c r="L82" s="43">
        <f t="shared" si="14"/>
        <v>0</v>
      </c>
      <c r="M82" s="63"/>
    </row>
    <row r="83" spans="1:13" x14ac:dyDescent="0.25">
      <c r="A83" s="114"/>
      <c r="B83" s="59"/>
      <c r="C83" s="60"/>
      <c r="D83" s="60"/>
      <c r="E83" s="44">
        <f t="shared" si="10"/>
        <v>0</v>
      </c>
      <c r="F83" s="61"/>
      <c r="G83" s="45">
        <f t="shared" si="11"/>
        <v>0</v>
      </c>
      <c r="H83" s="46">
        <f t="shared" si="12"/>
        <v>0</v>
      </c>
      <c r="I83" s="62"/>
      <c r="J83" s="46">
        <f t="shared" si="13"/>
        <v>0</v>
      </c>
      <c r="K83" s="62"/>
      <c r="L83" s="43">
        <f t="shared" si="14"/>
        <v>0</v>
      </c>
      <c r="M83" s="63"/>
    </row>
    <row r="84" spans="1:13" x14ac:dyDescent="0.25">
      <c r="A84" s="114"/>
      <c r="B84" s="59"/>
      <c r="C84" s="60"/>
      <c r="D84" s="60"/>
      <c r="E84" s="44">
        <f t="shared" si="10"/>
        <v>0</v>
      </c>
      <c r="F84" s="61"/>
      <c r="G84" s="45">
        <f t="shared" si="11"/>
        <v>0</v>
      </c>
      <c r="H84" s="46">
        <f t="shared" si="12"/>
        <v>0</v>
      </c>
      <c r="I84" s="62"/>
      <c r="J84" s="46">
        <f t="shared" si="13"/>
        <v>0</v>
      </c>
      <c r="K84" s="62"/>
      <c r="L84" s="43">
        <f t="shared" si="14"/>
        <v>0</v>
      </c>
      <c r="M84" s="63"/>
    </row>
    <row r="85" spans="1:13" x14ac:dyDescent="0.25">
      <c r="A85" s="114"/>
      <c r="B85" s="59"/>
      <c r="C85" s="60"/>
      <c r="D85" s="60"/>
      <c r="E85" s="44">
        <f t="shared" si="10"/>
        <v>0</v>
      </c>
      <c r="F85" s="61"/>
      <c r="G85" s="45">
        <f t="shared" si="11"/>
        <v>0</v>
      </c>
      <c r="H85" s="46">
        <f t="shared" si="12"/>
        <v>0</v>
      </c>
      <c r="I85" s="62"/>
      <c r="J85" s="46">
        <f t="shared" si="13"/>
        <v>0</v>
      </c>
      <c r="K85" s="62"/>
      <c r="L85" s="43">
        <f t="shared" si="14"/>
        <v>0</v>
      </c>
      <c r="M85" s="63"/>
    </row>
    <row r="86" spans="1:13" x14ac:dyDescent="0.25">
      <c r="A86" s="114"/>
      <c r="B86" s="59"/>
      <c r="C86" s="60"/>
      <c r="D86" s="60"/>
      <c r="E86" s="44">
        <f t="shared" si="10"/>
        <v>0</v>
      </c>
      <c r="F86" s="61"/>
      <c r="G86" s="45">
        <f t="shared" si="11"/>
        <v>0</v>
      </c>
      <c r="H86" s="46">
        <f t="shared" si="12"/>
        <v>0</v>
      </c>
      <c r="I86" s="62"/>
      <c r="J86" s="46">
        <f t="shared" si="13"/>
        <v>0</v>
      </c>
      <c r="K86" s="62"/>
      <c r="L86" s="43">
        <f t="shared" si="14"/>
        <v>0</v>
      </c>
      <c r="M86" s="63"/>
    </row>
    <row r="87" spans="1:13" x14ac:dyDescent="0.25">
      <c r="A87" s="114"/>
      <c r="B87" s="59"/>
      <c r="C87" s="60"/>
      <c r="D87" s="60"/>
      <c r="E87" s="44">
        <f t="shared" si="10"/>
        <v>0</v>
      </c>
      <c r="F87" s="61"/>
      <c r="G87" s="45">
        <f t="shared" si="11"/>
        <v>0</v>
      </c>
      <c r="H87" s="46">
        <f t="shared" si="12"/>
        <v>0</v>
      </c>
      <c r="I87" s="62"/>
      <c r="J87" s="46">
        <f t="shared" si="13"/>
        <v>0</v>
      </c>
      <c r="K87" s="62"/>
      <c r="L87" s="43">
        <f t="shared" si="14"/>
        <v>0</v>
      </c>
      <c r="M87" s="63"/>
    </row>
    <row r="88" spans="1:13" x14ac:dyDescent="0.25">
      <c r="A88" s="114"/>
      <c r="B88" s="59"/>
      <c r="C88" s="60"/>
      <c r="D88" s="60"/>
      <c r="E88" s="44">
        <f t="shared" si="10"/>
        <v>0</v>
      </c>
      <c r="F88" s="61"/>
      <c r="G88" s="45">
        <f t="shared" si="11"/>
        <v>0</v>
      </c>
      <c r="H88" s="46">
        <f t="shared" si="12"/>
        <v>0</v>
      </c>
      <c r="I88" s="62"/>
      <c r="J88" s="46">
        <f t="shared" si="13"/>
        <v>0</v>
      </c>
      <c r="K88" s="62"/>
      <c r="L88" s="43">
        <f t="shared" si="14"/>
        <v>0</v>
      </c>
      <c r="M88" s="63"/>
    </row>
    <row r="89" spans="1:13" x14ac:dyDescent="0.25">
      <c r="A89" s="114"/>
      <c r="B89" s="59"/>
      <c r="C89" s="60"/>
      <c r="D89" s="60"/>
      <c r="E89" s="44">
        <f t="shared" si="10"/>
        <v>0</v>
      </c>
      <c r="F89" s="61"/>
      <c r="G89" s="45">
        <f t="shared" si="11"/>
        <v>0</v>
      </c>
      <c r="H89" s="46">
        <f t="shared" si="12"/>
        <v>0</v>
      </c>
      <c r="I89" s="62"/>
      <c r="J89" s="46">
        <f t="shared" si="13"/>
        <v>0</v>
      </c>
      <c r="K89" s="62"/>
      <c r="L89" s="43">
        <f t="shared" si="14"/>
        <v>0</v>
      </c>
      <c r="M89" s="63"/>
    </row>
    <row r="90" spans="1:13" x14ac:dyDescent="0.25">
      <c r="A90" s="114"/>
      <c r="B90" s="59"/>
      <c r="C90" s="60"/>
      <c r="D90" s="60"/>
      <c r="E90" s="44">
        <f t="shared" si="10"/>
        <v>0</v>
      </c>
      <c r="F90" s="61"/>
      <c r="G90" s="45">
        <f t="shared" si="11"/>
        <v>0</v>
      </c>
      <c r="H90" s="46">
        <f t="shared" si="12"/>
        <v>0</v>
      </c>
      <c r="I90" s="62"/>
      <c r="J90" s="46">
        <f t="shared" si="13"/>
        <v>0</v>
      </c>
      <c r="K90" s="62"/>
      <c r="L90" s="43">
        <f t="shared" si="14"/>
        <v>0</v>
      </c>
      <c r="M90" s="63"/>
    </row>
    <row r="91" spans="1:13" x14ac:dyDescent="0.25">
      <c r="A91" s="114"/>
      <c r="B91" s="59"/>
      <c r="C91" s="60"/>
      <c r="D91" s="60"/>
      <c r="E91" s="44">
        <f t="shared" si="10"/>
        <v>0</v>
      </c>
      <c r="F91" s="61"/>
      <c r="G91" s="45">
        <f t="shared" si="11"/>
        <v>0</v>
      </c>
      <c r="H91" s="46">
        <f t="shared" si="12"/>
        <v>0</v>
      </c>
      <c r="I91" s="62"/>
      <c r="J91" s="46">
        <f t="shared" si="13"/>
        <v>0</v>
      </c>
      <c r="K91" s="62"/>
      <c r="L91" s="43">
        <f t="shared" si="14"/>
        <v>0</v>
      </c>
      <c r="M91" s="63"/>
    </row>
    <row r="92" spans="1:13" x14ac:dyDescent="0.25">
      <c r="A92" s="114"/>
      <c r="B92" s="59"/>
      <c r="C92" s="60"/>
      <c r="D92" s="60"/>
      <c r="E92" s="44">
        <f t="shared" si="10"/>
        <v>0</v>
      </c>
      <c r="F92" s="61"/>
      <c r="G92" s="45">
        <f t="shared" si="11"/>
        <v>0</v>
      </c>
      <c r="H92" s="46">
        <f t="shared" si="12"/>
        <v>0</v>
      </c>
      <c r="I92" s="62"/>
      <c r="J92" s="46">
        <f t="shared" si="13"/>
        <v>0</v>
      </c>
      <c r="K92" s="62"/>
      <c r="L92" s="43">
        <f t="shared" si="14"/>
        <v>0</v>
      </c>
      <c r="M92" s="63"/>
    </row>
    <row r="93" spans="1:13" x14ac:dyDescent="0.25">
      <c r="A93" s="114"/>
      <c r="B93" s="59"/>
      <c r="C93" s="60"/>
      <c r="D93" s="60"/>
      <c r="E93" s="44">
        <f t="shared" si="10"/>
        <v>0</v>
      </c>
      <c r="F93" s="61"/>
      <c r="G93" s="45">
        <f t="shared" si="11"/>
        <v>0</v>
      </c>
      <c r="H93" s="46">
        <f t="shared" si="12"/>
        <v>0</v>
      </c>
      <c r="I93" s="62"/>
      <c r="J93" s="46">
        <f t="shared" si="13"/>
        <v>0</v>
      </c>
      <c r="K93" s="62"/>
      <c r="L93" s="43">
        <f t="shared" si="14"/>
        <v>0</v>
      </c>
      <c r="M93" s="63"/>
    </row>
    <row r="94" spans="1:13" x14ac:dyDescent="0.25">
      <c r="A94" s="114"/>
      <c r="B94" s="59"/>
      <c r="C94" s="60"/>
      <c r="D94" s="60"/>
      <c r="E94" s="44">
        <f t="shared" si="10"/>
        <v>0</v>
      </c>
      <c r="F94" s="61"/>
      <c r="G94" s="45">
        <f t="shared" si="11"/>
        <v>0</v>
      </c>
      <c r="H94" s="46">
        <f t="shared" si="12"/>
        <v>0</v>
      </c>
      <c r="I94" s="62"/>
      <c r="J94" s="46">
        <f t="shared" si="13"/>
        <v>0</v>
      </c>
      <c r="K94" s="62"/>
      <c r="L94" s="43">
        <f t="shared" si="14"/>
        <v>0</v>
      </c>
      <c r="M94" s="63"/>
    </row>
    <row r="95" spans="1:13" x14ac:dyDescent="0.25">
      <c r="A95" s="114"/>
      <c r="B95" s="59"/>
      <c r="C95" s="60"/>
      <c r="D95" s="60"/>
      <c r="E95" s="44">
        <f t="shared" si="10"/>
        <v>0</v>
      </c>
      <c r="F95" s="61"/>
      <c r="G95" s="45">
        <f t="shared" si="11"/>
        <v>0</v>
      </c>
      <c r="H95" s="46">
        <f t="shared" si="12"/>
        <v>0</v>
      </c>
      <c r="I95" s="62"/>
      <c r="J95" s="46">
        <f t="shared" si="13"/>
        <v>0</v>
      </c>
      <c r="K95" s="62"/>
      <c r="L95" s="43">
        <f t="shared" si="14"/>
        <v>0</v>
      </c>
      <c r="M95" s="63"/>
    </row>
    <row r="96" spans="1:13" x14ac:dyDescent="0.25">
      <c r="A96" s="114"/>
      <c r="B96" s="59"/>
      <c r="C96" s="60"/>
      <c r="D96" s="60"/>
      <c r="E96" s="44">
        <f t="shared" si="10"/>
        <v>0</v>
      </c>
      <c r="F96" s="61"/>
      <c r="G96" s="45">
        <f t="shared" si="11"/>
        <v>0</v>
      </c>
      <c r="H96" s="46">
        <f t="shared" si="12"/>
        <v>0</v>
      </c>
      <c r="I96" s="62"/>
      <c r="J96" s="46">
        <f t="shared" si="13"/>
        <v>0</v>
      </c>
      <c r="K96" s="62"/>
      <c r="L96" s="43">
        <f t="shared" si="14"/>
        <v>0</v>
      </c>
      <c r="M96" s="63"/>
    </row>
    <row r="97" spans="1:13" x14ac:dyDescent="0.25">
      <c r="A97" s="114"/>
      <c r="B97" s="59"/>
      <c r="C97" s="60"/>
      <c r="D97" s="60"/>
      <c r="E97" s="44">
        <f t="shared" si="10"/>
        <v>0</v>
      </c>
      <c r="F97" s="61"/>
      <c r="G97" s="45">
        <f t="shared" si="11"/>
        <v>0</v>
      </c>
      <c r="H97" s="46">
        <f t="shared" si="12"/>
        <v>0</v>
      </c>
      <c r="I97" s="62"/>
      <c r="J97" s="46">
        <f t="shared" si="13"/>
        <v>0</v>
      </c>
      <c r="K97" s="62"/>
      <c r="L97" s="43">
        <f t="shared" si="14"/>
        <v>0</v>
      </c>
      <c r="M97" s="63"/>
    </row>
    <row r="98" spans="1:13" x14ac:dyDescent="0.25">
      <c r="A98" s="114"/>
      <c r="B98" s="59"/>
      <c r="C98" s="60"/>
      <c r="D98" s="60"/>
      <c r="E98" s="44">
        <f t="shared" si="10"/>
        <v>0</v>
      </c>
      <c r="F98" s="61"/>
      <c r="G98" s="45">
        <f t="shared" si="11"/>
        <v>0</v>
      </c>
      <c r="H98" s="46">
        <f t="shared" si="12"/>
        <v>0</v>
      </c>
      <c r="I98" s="62"/>
      <c r="J98" s="46">
        <f t="shared" si="13"/>
        <v>0</v>
      </c>
      <c r="K98" s="62"/>
      <c r="L98" s="43">
        <f t="shared" si="14"/>
        <v>0</v>
      </c>
      <c r="M98" s="63"/>
    </row>
    <row r="99" spans="1:13" x14ac:dyDescent="0.25">
      <c r="A99" s="114"/>
      <c r="B99" s="59"/>
      <c r="C99" s="60"/>
      <c r="D99" s="60"/>
      <c r="E99" s="44">
        <f t="shared" si="10"/>
        <v>0</v>
      </c>
      <c r="F99" s="61"/>
      <c r="G99" s="45">
        <f t="shared" si="11"/>
        <v>0</v>
      </c>
      <c r="H99" s="46">
        <f t="shared" si="12"/>
        <v>0</v>
      </c>
      <c r="I99" s="62"/>
      <c r="J99" s="46">
        <f t="shared" si="13"/>
        <v>0</v>
      </c>
      <c r="K99" s="62"/>
      <c r="L99" s="43">
        <f t="shared" si="14"/>
        <v>0</v>
      </c>
      <c r="M99" s="63"/>
    </row>
    <row r="100" spans="1:13" x14ac:dyDescent="0.25">
      <c r="A100" s="114"/>
      <c r="B100" s="59"/>
      <c r="C100" s="60"/>
      <c r="D100" s="60"/>
      <c r="E100" s="44">
        <f t="shared" si="10"/>
        <v>0</v>
      </c>
      <c r="F100" s="61"/>
      <c r="G100" s="45">
        <f t="shared" si="11"/>
        <v>0</v>
      </c>
      <c r="H100" s="46">
        <f t="shared" si="12"/>
        <v>0</v>
      </c>
      <c r="I100" s="62"/>
      <c r="J100" s="46">
        <f t="shared" si="13"/>
        <v>0</v>
      </c>
      <c r="K100" s="62"/>
      <c r="L100" s="43">
        <f t="shared" si="14"/>
        <v>0</v>
      </c>
      <c r="M100" s="63"/>
    </row>
    <row r="101" spans="1:13" x14ac:dyDescent="0.25">
      <c r="A101" s="115"/>
      <c r="B101" s="64"/>
      <c r="C101" s="65"/>
      <c r="D101" s="65"/>
      <c r="E101" s="65"/>
      <c r="F101" s="66"/>
      <c r="G101" s="67"/>
      <c r="H101" s="68" t="s">
        <v>155</v>
      </c>
      <c r="I101" s="68"/>
      <c r="J101" s="68"/>
      <c r="K101" s="68"/>
      <c r="L101" s="76">
        <f>SUBTOTAL(109,'Direct Costs'!$L$5:$L$100)</f>
        <v>0</v>
      </c>
      <c r="M101" s="69"/>
    </row>
    <row r="102" spans="1:13" x14ac:dyDescent="0.25">
      <c r="A102" s="69"/>
      <c r="B102" s="71"/>
      <c r="C102" s="72"/>
      <c r="D102" s="72"/>
      <c r="E102" s="72"/>
      <c r="F102" s="71"/>
      <c r="G102" s="71"/>
      <c r="H102" s="142" t="s">
        <v>53</v>
      </c>
      <c r="I102" s="142"/>
      <c r="J102" s="142"/>
      <c r="K102" s="142"/>
      <c r="L102" s="142"/>
      <c r="M102" s="73"/>
    </row>
    <row r="103" spans="1:13" x14ac:dyDescent="0.25">
      <c r="A103" s="96"/>
      <c r="B103" s="70"/>
      <c r="C103" s="72"/>
      <c r="D103" s="72"/>
      <c r="E103" s="72"/>
      <c r="F103" s="70"/>
      <c r="G103" s="70"/>
      <c r="L103" s="72"/>
    </row>
    <row r="104" spans="1:13" x14ac:dyDescent="0.25">
      <c r="A104" s="96"/>
      <c r="B104" s="70"/>
      <c r="C104" s="72"/>
      <c r="D104" s="72"/>
      <c r="E104" s="72"/>
      <c r="F104" s="70"/>
      <c r="G104" s="70"/>
      <c r="L104" s="72"/>
    </row>
    <row r="105" spans="1:13" x14ac:dyDescent="0.25">
      <c r="A105" s="96"/>
      <c r="B105" s="70"/>
      <c r="F105" s="70"/>
      <c r="G105" s="70"/>
      <c r="L105" s="72"/>
    </row>
  </sheetData>
  <sheetProtection sheet="1" objects="1" scenarios="1" selectLockedCells="1"/>
  <mergeCells count="3">
    <mergeCell ref="B1:F1"/>
    <mergeCell ref="A2:A3"/>
    <mergeCell ref="H102:L102"/>
  </mergeCells>
  <hyperlinks>
    <hyperlink ref="A2:A3" location="Directions!A1" display="Please refer to Directions tab before completing this tab"/>
    <hyperlink ref="M1" r:id="rId1" tooltip="Click here to request additional rows" display="mailto:labfees@cscc.edu?subject=Additional%20Rows%20Needed"/>
  </hyperlinks>
  <pageMargins left="0.25" right="0.25" top="0.75" bottom="0.5" header="0.3" footer="0.3"/>
  <pageSetup paperSize="5" scale="91" fitToHeight="0" orientation="landscape" r:id="rId2"/>
  <headerFooter>
    <oddHeader>&amp;L&amp;"-,Bold"&amp;A&amp;C&amp;"-,Bold"Lab Fee Adjustment Request&amp;R&amp;"-,Bold"Page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fitToPage="1"/>
  </sheetPr>
  <dimension ref="A1:L105"/>
  <sheetViews>
    <sheetView showGridLines="0" zoomScale="130" zoomScaleNormal="130" workbookViewId="0">
      <pane ySplit="4" topLeftCell="A5" activePane="bottomLeft" state="frozen"/>
      <selection pane="bottomLeft" activeCell="A5" sqref="A5"/>
    </sheetView>
  </sheetViews>
  <sheetFormatPr defaultRowHeight="15" x14ac:dyDescent="0.25"/>
  <cols>
    <col min="1" max="1" width="31.7109375" style="48" customWidth="1"/>
    <col min="2" max="3" width="15.7109375" style="48" customWidth="1"/>
    <col min="4" max="4" width="13.28515625" style="48" customWidth="1"/>
    <col min="5" max="5" width="10.28515625" style="48" customWidth="1"/>
    <col min="6" max="6" width="15.7109375" style="48" customWidth="1"/>
    <col min="7" max="7" width="11.42578125" style="48" customWidth="1"/>
    <col min="8" max="8" width="10.85546875" style="48" customWidth="1"/>
    <col min="9" max="10" width="15.7109375" style="48" customWidth="1"/>
    <col min="11" max="11" width="12.5703125" style="48" customWidth="1"/>
    <col min="12" max="12" width="31.5703125" style="48" customWidth="1"/>
    <col min="13" max="13" width="15.7109375" style="48" customWidth="1"/>
    <col min="14" max="14" width="25.5703125" style="48" customWidth="1"/>
    <col min="15" max="16384" width="9.140625" style="48"/>
  </cols>
  <sheetData>
    <row r="1" spans="1:12" ht="36" customHeight="1" x14ac:dyDescent="0.35">
      <c r="A1" s="47" t="s">
        <v>47</v>
      </c>
      <c r="B1" s="77"/>
      <c r="C1" s="77"/>
      <c r="D1" s="77"/>
      <c r="E1" s="77"/>
      <c r="F1" s="77"/>
      <c r="L1" s="119" t="s">
        <v>169</v>
      </c>
    </row>
    <row r="2" spans="1:12" ht="14.45" customHeight="1" x14ac:dyDescent="0.25">
      <c r="A2" s="141" t="s">
        <v>164</v>
      </c>
      <c r="B2" s="49" t="s">
        <v>7</v>
      </c>
      <c r="C2" s="49" t="s">
        <v>8</v>
      </c>
      <c r="D2" s="49" t="s">
        <v>9</v>
      </c>
      <c r="E2" s="49" t="s">
        <v>10</v>
      </c>
      <c r="F2" s="49" t="s">
        <v>11</v>
      </c>
      <c r="G2" s="49" t="s">
        <v>12</v>
      </c>
      <c r="H2" s="49" t="s">
        <v>13</v>
      </c>
      <c r="I2" s="49" t="s">
        <v>14</v>
      </c>
      <c r="J2" s="49" t="s">
        <v>15</v>
      </c>
      <c r="K2" s="49" t="s">
        <v>16</v>
      </c>
      <c r="L2" s="49" t="s">
        <v>18</v>
      </c>
    </row>
    <row r="3" spans="1:12" s="78" customFormat="1" ht="12.95" customHeight="1" x14ac:dyDescent="0.2">
      <c r="A3" s="141"/>
      <c r="B3" s="50"/>
      <c r="C3" s="50"/>
      <c r="D3" s="51" t="s">
        <v>28</v>
      </c>
      <c r="E3" s="51"/>
      <c r="F3" s="51"/>
      <c r="G3" s="51" t="s">
        <v>29</v>
      </c>
      <c r="H3" s="52"/>
      <c r="I3" s="52"/>
      <c r="J3" s="52"/>
      <c r="K3" s="53" t="s">
        <v>30</v>
      </c>
    </row>
    <row r="4" spans="1:12" s="58" customFormat="1" ht="76.5" x14ac:dyDescent="0.25">
      <c r="A4" s="79" t="s">
        <v>4</v>
      </c>
      <c r="B4" s="80" t="s">
        <v>41</v>
      </c>
      <c r="C4" s="80" t="s">
        <v>24</v>
      </c>
      <c r="D4" s="81" t="s">
        <v>26</v>
      </c>
      <c r="E4" s="80" t="s">
        <v>27</v>
      </c>
      <c r="F4" s="80" t="s">
        <v>23</v>
      </c>
      <c r="G4" s="81" t="s">
        <v>22</v>
      </c>
      <c r="H4" s="80" t="s">
        <v>54</v>
      </c>
      <c r="I4" s="80" t="s">
        <v>55</v>
      </c>
      <c r="J4" s="80" t="s">
        <v>19</v>
      </c>
      <c r="K4" s="81" t="s">
        <v>5</v>
      </c>
      <c r="L4" s="82" t="s">
        <v>6</v>
      </c>
    </row>
    <row r="5" spans="1:12" x14ac:dyDescent="0.25">
      <c r="A5" s="63"/>
      <c r="B5" s="62"/>
      <c r="C5" s="83"/>
      <c r="D5" s="43">
        <f t="shared" ref="D5:D7" si="0">IFERROR(C5/B5,0)</f>
        <v>0</v>
      </c>
      <c r="E5" s="84"/>
      <c r="F5" s="85"/>
      <c r="G5" s="46">
        <f t="shared" ref="G5:G7" si="1">IFERROR((D5*E5)+F5,0)</f>
        <v>0</v>
      </c>
      <c r="H5" s="62"/>
      <c r="I5" s="62"/>
      <c r="J5" s="62"/>
      <c r="K5" s="42">
        <f t="shared" ref="K5:K7" si="2">IFERROR(G5/((H5+I5)*J5),0)</f>
        <v>0</v>
      </c>
      <c r="L5" s="86"/>
    </row>
    <row r="6" spans="1:12" x14ac:dyDescent="0.25">
      <c r="A6" s="63"/>
      <c r="B6" s="62"/>
      <c r="C6" s="83"/>
      <c r="D6" s="43">
        <f t="shared" si="0"/>
        <v>0</v>
      </c>
      <c r="E6" s="84"/>
      <c r="F6" s="85"/>
      <c r="G6" s="46">
        <f t="shared" si="1"/>
        <v>0</v>
      </c>
      <c r="H6" s="62"/>
      <c r="I6" s="62"/>
      <c r="J6" s="62"/>
      <c r="K6" s="42">
        <f t="shared" si="2"/>
        <v>0</v>
      </c>
      <c r="L6" s="86"/>
    </row>
    <row r="7" spans="1:12" x14ac:dyDescent="0.25">
      <c r="A7" s="63"/>
      <c r="B7" s="62"/>
      <c r="C7" s="83"/>
      <c r="D7" s="43">
        <f t="shared" si="0"/>
        <v>0</v>
      </c>
      <c r="E7" s="87"/>
      <c r="F7" s="85"/>
      <c r="G7" s="46">
        <f t="shared" si="1"/>
        <v>0</v>
      </c>
      <c r="H7" s="62"/>
      <c r="I7" s="62"/>
      <c r="J7" s="62"/>
      <c r="K7" s="42">
        <f t="shared" si="2"/>
        <v>0</v>
      </c>
      <c r="L7" s="63"/>
    </row>
    <row r="8" spans="1:12" x14ac:dyDescent="0.25">
      <c r="A8" s="63"/>
      <c r="B8" s="62"/>
      <c r="C8" s="83"/>
      <c r="D8" s="43">
        <f t="shared" ref="D8:D46" si="3">IFERROR(C8/B8,0)</f>
        <v>0</v>
      </c>
      <c r="E8" s="87"/>
      <c r="F8" s="85"/>
      <c r="G8" s="46">
        <f t="shared" ref="G8:G46" si="4">IFERROR((D8*E8)+F8,0)</f>
        <v>0</v>
      </c>
      <c r="H8" s="62"/>
      <c r="I8" s="62"/>
      <c r="J8" s="62"/>
      <c r="K8" s="42">
        <f t="shared" ref="K8:K46" si="5">IFERROR(G8/((H8+I8)*J8),0)</f>
        <v>0</v>
      </c>
      <c r="L8" s="63"/>
    </row>
    <row r="9" spans="1:12" x14ac:dyDescent="0.25">
      <c r="A9" s="63"/>
      <c r="B9" s="62"/>
      <c r="C9" s="83"/>
      <c r="D9" s="43">
        <f t="shared" si="3"/>
        <v>0</v>
      </c>
      <c r="E9" s="87"/>
      <c r="F9" s="85"/>
      <c r="G9" s="46">
        <f t="shared" si="4"/>
        <v>0</v>
      </c>
      <c r="H9" s="62"/>
      <c r="I9" s="62"/>
      <c r="J9" s="62"/>
      <c r="K9" s="42">
        <f t="shared" si="5"/>
        <v>0</v>
      </c>
      <c r="L9" s="63"/>
    </row>
    <row r="10" spans="1:12" x14ac:dyDescent="0.25">
      <c r="A10" s="63"/>
      <c r="B10" s="62"/>
      <c r="C10" s="83"/>
      <c r="D10" s="43">
        <f t="shared" si="3"/>
        <v>0</v>
      </c>
      <c r="E10" s="87"/>
      <c r="F10" s="85"/>
      <c r="G10" s="46">
        <f t="shared" si="4"/>
        <v>0</v>
      </c>
      <c r="H10" s="62"/>
      <c r="I10" s="62"/>
      <c r="J10" s="62"/>
      <c r="K10" s="42">
        <f t="shared" si="5"/>
        <v>0</v>
      </c>
      <c r="L10" s="63"/>
    </row>
    <row r="11" spans="1:12" x14ac:dyDescent="0.25">
      <c r="A11" s="63"/>
      <c r="B11" s="62"/>
      <c r="C11" s="83"/>
      <c r="D11" s="43">
        <f t="shared" si="3"/>
        <v>0</v>
      </c>
      <c r="E11" s="87"/>
      <c r="F11" s="85"/>
      <c r="G11" s="46">
        <f t="shared" si="4"/>
        <v>0</v>
      </c>
      <c r="H11" s="62"/>
      <c r="I11" s="62"/>
      <c r="J11" s="62"/>
      <c r="K11" s="42">
        <f t="shared" si="5"/>
        <v>0</v>
      </c>
      <c r="L11" s="63"/>
    </row>
    <row r="12" spans="1:12" x14ac:dyDescent="0.25">
      <c r="A12" s="63"/>
      <c r="B12" s="62"/>
      <c r="C12" s="83"/>
      <c r="D12" s="43">
        <f t="shared" si="3"/>
        <v>0</v>
      </c>
      <c r="E12" s="87"/>
      <c r="F12" s="85"/>
      <c r="G12" s="46">
        <f t="shared" si="4"/>
        <v>0</v>
      </c>
      <c r="H12" s="62"/>
      <c r="I12" s="62"/>
      <c r="J12" s="62"/>
      <c r="K12" s="42">
        <f t="shared" si="5"/>
        <v>0</v>
      </c>
      <c r="L12" s="63"/>
    </row>
    <row r="13" spans="1:12" x14ac:dyDescent="0.25">
      <c r="A13" s="63"/>
      <c r="B13" s="62"/>
      <c r="C13" s="83"/>
      <c r="D13" s="43">
        <f t="shared" ref="D13:D40" si="6">IFERROR(C13/B13,0)</f>
        <v>0</v>
      </c>
      <c r="E13" s="87"/>
      <c r="F13" s="85"/>
      <c r="G13" s="46">
        <f t="shared" ref="G13:G40" si="7">IFERROR((D13*E13)+F13,0)</f>
        <v>0</v>
      </c>
      <c r="H13" s="62"/>
      <c r="I13" s="62"/>
      <c r="J13" s="62"/>
      <c r="K13" s="42">
        <f t="shared" ref="K13:K40" si="8">IFERROR(G13/((H13+I13)*J13),0)</f>
        <v>0</v>
      </c>
      <c r="L13" s="63"/>
    </row>
    <row r="14" spans="1:12" x14ac:dyDescent="0.25">
      <c r="A14" s="63"/>
      <c r="B14" s="62"/>
      <c r="C14" s="83"/>
      <c r="D14" s="43">
        <f t="shared" si="6"/>
        <v>0</v>
      </c>
      <c r="E14" s="87"/>
      <c r="F14" s="85"/>
      <c r="G14" s="46">
        <f t="shared" si="7"/>
        <v>0</v>
      </c>
      <c r="H14" s="62"/>
      <c r="I14" s="62"/>
      <c r="J14" s="62"/>
      <c r="K14" s="42">
        <f t="shared" si="8"/>
        <v>0</v>
      </c>
      <c r="L14" s="63"/>
    </row>
    <row r="15" spans="1:12" x14ac:dyDescent="0.25">
      <c r="A15" s="63"/>
      <c r="B15" s="62"/>
      <c r="C15" s="83"/>
      <c r="D15" s="43">
        <f t="shared" si="6"/>
        <v>0</v>
      </c>
      <c r="E15" s="87"/>
      <c r="F15" s="85"/>
      <c r="G15" s="46">
        <f t="shared" si="7"/>
        <v>0</v>
      </c>
      <c r="H15" s="62"/>
      <c r="I15" s="62"/>
      <c r="J15" s="62"/>
      <c r="K15" s="42">
        <f t="shared" si="8"/>
        <v>0</v>
      </c>
      <c r="L15" s="63"/>
    </row>
    <row r="16" spans="1:12" x14ac:dyDescent="0.25">
      <c r="A16" s="63"/>
      <c r="B16" s="62"/>
      <c r="C16" s="83"/>
      <c r="D16" s="43">
        <f t="shared" si="6"/>
        <v>0</v>
      </c>
      <c r="E16" s="87"/>
      <c r="F16" s="85"/>
      <c r="G16" s="46">
        <f t="shared" si="7"/>
        <v>0</v>
      </c>
      <c r="H16" s="62"/>
      <c r="I16" s="62"/>
      <c r="J16" s="62"/>
      <c r="K16" s="42">
        <f t="shared" si="8"/>
        <v>0</v>
      </c>
      <c r="L16" s="63"/>
    </row>
    <row r="17" spans="1:12" x14ac:dyDescent="0.25">
      <c r="A17" s="63"/>
      <c r="B17" s="62"/>
      <c r="C17" s="83"/>
      <c r="D17" s="43">
        <f t="shared" si="6"/>
        <v>0</v>
      </c>
      <c r="E17" s="87"/>
      <c r="F17" s="85"/>
      <c r="G17" s="46">
        <f t="shared" si="7"/>
        <v>0</v>
      </c>
      <c r="H17" s="62"/>
      <c r="I17" s="62"/>
      <c r="J17" s="62"/>
      <c r="K17" s="42">
        <f t="shared" si="8"/>
        <v>0</v>
      </c>
      <c r="L17" s="63"/>
    </row>
    <row r="18" spans="1:12" x14ac:dyDescent="0.25">
      <c r="A18" s="63"/>
      <c r="B18" s="62"/>
      <c r="C18" s="83"/>
      <c r="D18" s="43">
        <f t="shared" si="6"/>
        <v>0</v>
      </c>
      <c r="E18" s="87"/>
      <c r="F18" s="85"/>
      <c r="G18" s="46">
        <f t="shared" si="7"/>
        <v>0</v>
      </c>
      <c r="H18" s="62"/>
      <c r="I18" s="62"/>
      <c r="J18" s="62"/>
      <c r="K18" s="42">
        <f t="shared" si="8"/>
        <v>0</v>
      </c>
      <c r="L18" s="63"/>
    </row>
    <row r="19" spans="1:12" x14ac:dyDescent="0.25">
      <c r="A19" s="63"/>
      <c r="B19" s="62"/>
      <c r="C19" s="83"/>
      <c r="D19" s="43">
        <f t="shared" si="6"/>
        <v>0</v>
      </c>
      <c r="E19" s="87"/>
      <c r="F19" s="85"/>
      <c r="G19" s="46">
        <f t="shared" si="7"/>
        <v>0</v>
      </c>
      <c r="H19" s="62"/>
      <c r="I19" s="62"/>
      <c r="J19" s="62"/>
      <c r="K19" s="42">
        <f t="shared" si="8"/>
        <v>0</v>
      </c>
      <c r="L19" s="63"/>
    </row>
    <row r="20" spans="1:12" x14ac:dyDescent="0.25">
      <c r="A20" s="63"/>
      <c r="B20" s="62"/>
      <c r="C20" s="83"/>
      <c r="D20" s="43">
        <f t="shared" si="6"/>
        <v>0</v>
      </c>
      <c r="E20" s="87"/>
      <c r="F20" s="85"/>
      <c r="G20" s="46">
        <f t="shared" si="7"/>
        <v>0</v>
      </c>
      <c r="H20" s="62"/>
      <c r="I20" s="62"/>
      <c r="J20" s="62"/>
      <c r="K20" s="42">
        <f t="shared" si="8"/>
        <v>0</v>
      </c>
      <c r="L20" s="63"/>
    </row>
    <row r="21" spans="1:12" x14ac:dyDescent="0.25">
      <c r="A21" s="63"/>
      <c r="B21" s="62"/>
      <c r="C21" s="83"/>
      <c r="D21" s="43">
        <f t="shared" si="6"/>
        <v>0</v>
      </c>
      <c r="E21" s="87"/>
      <c r="F21" s="85"/>
      <c r="G21" s="46">
        <f t="shared" si="7"/>
        <v>0</v>
      </c>
      <c r="H21" s="62"/>
      <c r="I21" s="62"/>
      <c r="J21" s="62"/>
      <c r="K21" s="42">
        <f t="shared" si="8"/>
        <v>0</v>
      </c>
      <c r="L21" s="63"/>
    </row>
    <row r="22" spans="1:12" x14ac:dyDescent="0.25">
      <c r="A22" s="63"/>
      <c r="B22" s="62"/>
      <c r="C22" s="83"/>
      <c r="D22" s="43">
        <f t="shared" si="6"/>
        <v>0</v>
      </c>
      <c r="E22" s="87"/>
      <c r="F22" s="85"/>
      <c r="G22" s="46">
        <f t="shared" si="7"/>
        <v>0</v>
      </c>
      <c r="H22" s="62"/>
      <c r="I22" s="62"/>
      <c r="J22" s="62"/>
      <c r="K22" s="42">
        <f t="shared" si="8"/>
        <v>0</v>
      </c>
      <c r="L22" s="63"/>
    </row>
    <row r="23" spans="1:12" x14ac:dyDescent="0.25">
      <c r="A23" s="63"/>
      <c r="B23" s="62"/>
      <c r="C23" s="83"/>
      <c r="D23" s="43">
        <f t="shared" si="6"/>
        <v>0</v>
      </c>
      <c r="E23" s="87"/>
      <c r="F23" s="85"/>
      <c r="G23" s="46">
        <f t="shared" si="7"/>
        <v>0</v>
      </c>
      <c r="H23" s="62"/>
      <c r="I23" s="62"/>
      <c r="J23" s="62"/>
      <c r="K23" s="42">
        <f t="shared" si="8"/>
        <v>0</v>
      </c>
      <c r="L23" s="63"/>
    </row>
    <row r="24" spans="1:12" x14ac:dyDescent="0.25">
      <c r="A24" s="63"/>
      <c r="B24" s="62"/>
      <c r="C24" s="83"/>
      <c r="D24" s="43">
        <f t="shared" si="6"/>
        <v>0</v>
      </c>
      <c r="E24" s="87"/>
      <c r="F24" s="85"/>
      <c r="G24" s="46">
        <f t="shared" si="7"/>
        <v>0</v>
      </c>
      <c r="H24" s="62"/>
      <c r="I24" s="62"/>
      <c r="J24" s="62"/>
      <c r="K24" s="42">
        <f t="shared" si="8"/>
        <v>0</v>
      </c>
      <c r="L24" s="63"/>
    </row>
    <row r="25" spans="1:12" x14ac:dyDescent="0.25">
      <c r="A25" s="63"/>
      <c r="B25" s="62"/>
      <c r="C25" s="83"/>
      <c r="D25" s="43">
        <f t="shared" si="6"/>
        <v>0</v>
      </c>
      <c r="E25" s="87"/>
      <c r="F25" s="85"/>
      <c r="G25" s="46">
        <f t="shared" si="7"/>
        <v>0</v>
      </c>
      <c r="H25" s="62"/>
      <c r="I25" s="62"/>
      <c r="J25" s="62"/>
      <c r="K25" s="42">
        <f t="shared" si="8"/>
        <v>0</v>
      </c>
      <c r="L25" s="63"/>
    </row>
    <row r="26" spans="1:12" x14ac:dyDescent="0.25">
      <c r="A26" s="63"/>
      <c r="B26" s="62"/>
      <c r="C26" s="83"/>
      <c r="D26" s="43">
        <f t="shared" si="6"/>
        <v>0</v>
      </c>
      <c r="E26" s="87"/>
      <c r="F26" s="85"/>
      <c r="G26" s="46">
        <f t="shared" si="7"/>
        <v>0</v>
      </c>
      <c r="H26" s="62"/>
      <c r="I26" s="62"/>
      <c r="J26" s="62"/>
      <c r="K26" s="42">
        <f t="shared" si="8"/>
        <v>0</v>
      </c>
      <c r="L26" s="63"/>
    </row>
    <row r="27" spans="1:12" x14ac:dyDescent="0.25">
      <c r="A27" s="63"/>
      <c r="B27" s="62"/>
      <c r="C27" s="83"/>
      <c r="D27" s="43">
        <f t="shared" si="6"/>
        <v>0</v>
      </c>
      <c r="E27" s="87"/>
      <c r="F27" s="85"/>
      <c r="G27" s="46">
        <f t="shared" si="7"/>
        <v>0</v>
      </c>
      <c r="H27" s="62"/>
      <c r="I27" s="62"/>
      <c r="J27" s="62"/>
      <c r="K27" s="42">
        <f t="shared" si="8"/>
        <v>0</v>
      </c>
      <c r="L27" s="63"/>
    </row>
    <row r="28" spans="1:12" x14ac:dyDescent="0.25">
      <c r="A28" s="63"/>
      <c r="B28" s="62"/>
      <c r="C28" s="83"/>
      <c r="D28" s="43">
        <f t="shared" si="6"/>
        <v>0</v>
      </c>
      <c r="E28" s="87"/>
      <c r="F28" s="85"/>
      <c r="G28" s="46">
        <f t="shared" si="7"/>
        <v>0</v>
      </c>
      <c r="H28" s="62"/>
      <c r="I28" s="62"/>
      <c r="J28" s="62"/>
      <c r="K28" s="42">
        <f t="shared" si="8"/>
        <v>0</v>
      </c>
      <c r="L28" s="63"/>
    </row>
    <row r="29" spans="1:12" x14ac:dyDescent="0.25">
      <c r="A29" s="63"/>
      <c r="B29" s="62"/>
      <c r="C29" s="83"/>
      <c r="D29" s="43">
        <f t="shared" si="6"/>
        <v>0</v>
      </c>
      <c r="E29" s="87"/>
      <c r="F29" s="85"/>
      <c r="G29" s="46">
        <f t="shared" si="7"/>
        <v>0</v>
      </c>
      <c r="H29" s="62"/>
      <c r="I29" s="62"/>
      <c r="J29" s="62"/>
      <c r="K29" s="42">
        <f t="shared" si="8"/>
        <v>0</v>
      </c>
      <c r="L29" s="63"/>
    </row>
    <row r="30" spans="1:12" x14ac:dyDescent="0.25">
      <c r="A30" s="63"/>
      <c r="B30" s="62"/>
      <c r="C30" s="83"/>
      <c r="D30" s="43">
        <f t="shared" si="6"/>
        <v>0</v>
      </c>
      <c r="E30" s="87"/>
      <c r="F30" s="85"/>
      <c r="G30" s="46">
        <f t="shared" si="7"/>
        <v>0</v>
      </c>
      <c r="H30" s="62"/>
      <c r="I30" s="62"/>
      <c r="J30" s="62"/>
      <c r="K30" s="42">
        <f t="shared" si="8"/>
        <v>0</v>
      </c>
      <c r="L30" s="63"/>
    </row>
    <row r="31" spans="1:12" x14ac:dyDescent="0.25">
      <c r="A31" s="63"/>
      <c r="B31" s="62"/>
      <c r="C31" s="83"/>
      <c r="D31" s="43">
        <f t="shared" si="6"/>
        <v>0</v>
      </c>
      <c r="E31" s="87"/>
      <c r="F31" s="85"/>
      <c r="G31" s="46">
        <f t="shared" si="7"/>
        <v>0</v>
      </c>
      <c r="H31" s="62"/>
      <c r="I31" s="62"/>
      <c r="J31" s="62"/>
      <c r="K31" s="42">
        <f t="shared" si="8"/>
        <v>0</v>
      </c>
      <c r="L31" s="63"/>
    </row>
    <row r="32" spans="1:12" x14ac:dyDescent="0.25">
      <c r="A32" s="63"/>
      <c r="B32" s="62"/>
      <c r="C32" s="83"/>
      <c r="D32" s="43">
        <f t="shared" si="6"/>
        <v>0</v>
      </c>
      <c r="E32" s="87"/>
      <c r="F32" s="85"/>
      <c r="G32" s="46">
        <f t="shared" si="7"/>
        <v>0</v>
      </c>
      <c r="H32" s="62"/>
      <c r="I32" s="62"/>
      <c r="J32" s="62"/>
      <c r="K32" s="42">
        <f t="shared" si="8"/>
        <v>0</v>
      </c>
      <c r="L32" s="63"/>
    </row>
    <row r="33" spans="1:12" x14ac:dyDescent="0.25">
      <c r="A33" s="63"/>
      <c r="B33" s="62"/>
      <c r="C33" s="83"/>
      <c r="D33" s="43">
        <f t="shared" si="6"/>
        <v>0</v>
      </c>
      <c r="E33" s="87"/>
      <c r="F33" s="85"/>
      <c r="G33" s="46">
        <f t="shared" si="7"/>
        <v>0</v>
      </c>
      <c r="H33" s="62"/>
      <c r="I33" s="62"/>
      <c r="J33" s="62"/>
      <c r="K33" s="42">
        <f t="shared" si="8"/>
        <v>0</v>
      </c>
      <c r="L33" s="63"/>
    </row>
    <row r="34" spans="1:12" x14ac:dyDescent="0.25">
      <c r="A34" s="63"/>
      <c r="B34" s="62"/>
      <c r="C34" s="83"/>
      <c r="D34" s="43">
        <f t="shared" si="6"/>
        <v>0</v>
      </c>
      <c r="E34" s="87"/>
      <c r="F34" s="85"/>
      <c r="G34" s="46">
        <f t="shared" si="7"/>
        <v>0</v>
      </c>
      <c r="H34" s="62"/>
      <c r="I34" s="62"/>
      <c r="J34" s="62"/>
      <c r="K34" s="42">
        <f t="shared" si="8"/>
        <v>0</v>
      </c>
      <c r="L34" s="63"/>
    </row>
    <row r="35" spans="1:12" x14ac:dyDescent="0.25">
      <c r="A35" s="63"/>
      <c r="B35" s="62"/>
      <c r="C35" s="83"/>
      <c r="D35" s="43">
        <f t="shared" si="6"/>
        <v>0</v>
      </c>
      <c r="E35" s="87"/>
      <c r="F35" s="85"/>
      <c r="G35" s="46">
        <f t="shared" si="7"/>
        <v>0</v>
      </c>
      <c r="H35" s="62"/>
      <c r="I35" s="62"/>
      <c r="J35" s="62"/>
      <c r="K35" s="42">
        <f t="shared" si="8"/>
        <v>0</v>
      </c>
      <c r="L35" s="63"/>
    </row>
    <row r="36" spans="1:12" x14ac:dyDescent="0.25">
      <c r="A36" s="63"/>
      <c r="B36" s="62"/>
      <c r="C36" s="83"/>
      <c r="D36" s="43">
        <f t="shared" si="6"/>
        <v>0</v>
      </c>
      <c r="E36" s="87"/>
      <c r="F36" s="85"/>
      <c r="G36" s="46">
        <f t="shared" si="7"/>
        <v>0</v>
      </c>
      <c r="H36" s="62"/>
      <c r="I36" s="62"/>
      <c r="J36" s="62"/>
      <c r="K36" s="42">
        <f t="shared" si="8"/>
        <v>0</v>
      </c>
      <c r="L36" s="63"/>
    </row>
    <row r="37" spans="1:12" x14ac:dyDescent="0.25">
      <c r="A37" s="63"/>
      <c r="B37" s="62"/>
      <c r="C37" s="83"/>
      <c r="D37" s="43">
        <f t="shared" si="6"/>
        <v>0</v>
      </c>
      <c r="E37" s="87"/>
      <c r="F37" s="85"/>
      <c r="G37" s="46">
        <f t="shared" si="7"/>
        <v>0</v>
      </c>
      <c r="H37" s="62"/>
      <c r="I37" s="62"/>
      <c r="J37" s="62"/>
      <c r="K37" s="42">
        <f t="shared" si="8"/>
        <v>0</v>
      </c>
      <c r="L37" s="63"/>
    </row>
    <row r="38" spans="1:12" x14ac:dyDescent="0.25">
      <c r="A38" s="63"/>
      <c r="B38" s="62"/>
      <c r="C38" s="83"/>
      <c r="D38" s="43">
        <f t="shared" si="6"/>
        <v>0</v>
      </c>
      <c r="E38" s="87"/>
      <c r="F38" s="85"/>
      <c r="G38" s="46">
        <f t="shared" si="7"/>
        <v>0</v>
      </c>
      <c r="H38" s="62"/>
      <c r="I38" s="62"/>
      <c r="J38" s="62"/>
      <c r="K38" s="42">
        <f t="shared" si="8"/>
        <v>0</v>
      </c>
      <c r="L38" s="63"/>
    </row>
    <row r="39" spans="1:12" x14ac:dyDescent="0.25">
      <c r="A39" s="63"/>
      <c r="B39" s="62"/>
      <c r="C39" s="83"/>
      <c r="D39" s="43">
        <f t="shared" si="6"/>
        <v>0</v>
      </c>
      <c r="E39" s="87"/>
      <c r="F39" s="85"/>
      <c r="G39" s="46">
        <f t="shared" si="7"/>
        <v>0</v>
      </c>
      <c r="H39" s="62"/>
      <c r="I39" s="62"/>
      <c r="J39" s="62"/>
      <c r="K39" s="42">
        <f t="shared" si="8"/>
        <v>0</v>
      </c>
      <c r="L39" s="63"/>
    </row>
    <row r="40" spans="1:12" x14ac:dyDescent="0.25">
      <c r="A40" s="63"/>
      <c r="B40" s="62"/>
      <c r="C40" s="83"/>
      <c r="D40" s="43">
        <f t="shared" si="6"/>
        <v>0</v>
      </c>
      <c r="E40" s="87"/>
      <c r="F40" s="85"/>
      <c r="G40" s="46">
        <f t="shared" si="7"/>
        <v>0</v>
      </c>
      <c r="H40" s="62"/>
      <c r="I40" s="62"/>
      <c r="J40" s="62"/>
      <c r="K40" s="42">
        <f t="shared" si="8"/>
        <v>0</v>
      </c>
      <c r="L40" s="63"/>
    </row>
    <row r="41" spans="1:12" x14ac:dyDescent="0.25">
      <c r="A41" s="63"/>
      <c r="B41" s="62"/>
      <c r="C41" s="83"/>
      <c r="D41" s="43">
        <f t="shared" si="3"/>
        <v>0</v>
      </c>
      <c r="E41" s="87"/>
      <c r="F41" s="85"/>
      <c r="G41" s="46">
        <f t="shared" si="4"/>
        <v>0</v>
      </c>
      <c r="H41" s="62"/>
      <c r="I41" s="62"/>
      <c r="J41" s="62"/>
      <c r="K41" s="42">
        <f t="shared" si="5"/>
        <v>0</v>
      </c>
      <c r="L41" s="63"/>
    </row>
    <row r="42" spans="1:12" x14ac:dyDescent="0.25">
      <c r="A42" s="63"/>
      <c r="B42" s="62"/>
      <c r="C42" s="83"/>
      <c r="D42" s="43">
        <f t="shared" si="3"/>
        <v>0</v>
      </c>
      <c r="E42" s="87"/>
      <c r="F42" s="85"/>
      <c r="G42" s="46">
        <f t="shared" si="4"/>
        <v>0</v>
      </c>
      <c r="H42" s="62"/>
      <c r="I42" s="62"/>
      <c r="J42" s="62"/>
      <c r="K42" s="42">
        <f t="shared" si="5"/>
        <v>0</v>
      </c>
      <c r="L42" s="63"/>
    </row>
    <row r="43" spans="1:12" x14ac:dyDescent="0.25">
      <c r="A43" s="63"/>
      <c r="B43" s="62"/>
      <c r="C43" s="83"/>
      <c r="D43" s="43">
        <f t="shared" si="3"/>
        <v>0</v>
      </c>
      <c r="E43" s="87"/>
      <c r="F43" s="85"/>
      <c r="G43" s="46">
        <f t="shared" si="4"/>
        <v>0</v>
      </c>
      <c r="H43" s="62"/>
      <c r="I43" s="62"/>
      <c r="J43" s="62"/>
      <c r="K43" s="42">
        <f t="shared" si="5"/>
        <v>0</v>
      </c>
      <c r="L43" s="63"/>
    </row>
    <row r="44" spans="1:12" x14ac:dyDescent="0.25">
      <c r="A44" s="63"/>
      <c r="B44" s="62"/>
      <c r="C44" s="83"/>
      <c r="D44" s="43">
        <f t="shared" si="3"/>
        <v>0</v>
      </c>
      <c r="E44" s="87"/>
      <c r="F44" s="85"/>
      <c r="G44" s="46">
        <f t="shared" si="4"/>
        <v>0</v>
      </c>
      <c r="H44" s="62"/>
      <c r="I44" s="62"/>
      <c r="J44" s="62"/>
      <c r="K44" s="42">
        <f t="shared" si="5"/>
        <v>0</v>
      </c>
      <c r="L44" s="63"/>
    </row>
    <row r="45" spans="1:12" x14ac:dyDescent="0.25">
      <c r="A45" s="63"/>
      <c r="B45" s="62"/>
      <c r="C45" s="83"/>
      <c r="D45" s="43">
        <f t="shared" si="3"/>
        <v>0</v>
      </c>
      <c r="E45" s="87"/>
      <c r="F45" s="85"/>
      <c r="G45" s="46">
        <f t="shared" si="4"/>
        <v>0</v>
      </c>
      <c r="H45" s="62"/>
      <c r="I45" s="62"/>
      <c r="J45" s="62"/>
      <c r="K45" s="42">
        <f t="shared" si="5"/>
        <v>0</v>
      </c>
      <c r="L45" s="63"/>
    </row>
    <row r="46" spans="1:12" x14ac:dyDescent="0.25">
      <c r="A46" s="63"/>
      <c r="B46" s="62"/>
      <c r="C46" s="83"/>
      <c r="D46" s="43">
        <f t="shared" si="3"/>
        <v>0</v>
      </c>
      <c r="E46" s="87"/>
      <c r="F46" s="85"/>
      <c r="G46" s="46">
        <f t="shared" si="4"/>
        <v>0</v>
      </c>
      <c r="H46" s="62"/>
      <c r="I46" s="62"/>
      <c r="J46" s="62"/>
      <c r="K46" s="42">
        <f t="shared" si="5"/>
        <v>0</v>
      </c>
      <c r="L46" s="63"/>
    </row>
    <row r="47" spans="1:12" x14ac:dyDescent="0.25">
      <c r="A47" s="63"/>
      <c r="B47" s="62"/>
      <c r="C47" s="83"/>
      <c r="D47" s="43">
        <f t="shared" ref="D47:D88" si="9">IFERROR(C47/B47,0)</f>
        <v>0</v>
      </c>
      <c r="E47" s="87"/>
      <c r="F47" s="85"/>
      <c r="G47" s="46">
        <f t="shared" ref="G47:G88" si="10">IFERROR((D47*E47)+F47,0)</f>
        <v>0</v>
      </c>
      <c r="H47" s="62"/>
      <c r="I47" s="62"/>
      <c r="J47" s="62"/>
      <c r="K47" s="42">
        <f t="shared" ref="K47:K88" si="11">IFERROR(G47/((H47+I47)*J47),0)</f>
        <v>0</v>
      </c>
      <c r="L47" s="63"/>
    </row>
    <row r="48" spans="1:12" x14ac:dyDescent="0.25">
      <c r="A48" s="63"/>
      <c r="B48" s="62"/>
      <c r="C48" s="83"/>
      <c r="D48" s="43">
        <f t="shared" si="9"/>
        <v>0</v>
      </c>
      <c r="E48" s="87"/>
      <c r="F48" s="85"/>
      <c r="G48" s="46">
        <f t="shared" si="10"/>
        <v>0</v>
      </c>
      <c r="H48" s="62"/>
      <c r="I48" s="62"/>
      <c r="J48" s="62"/>
      <c r="K48" s="42">
        <f t="shared" si="11"/>
        <v>0</v>
      </c>
      <c r="L48" s="63"/>
    </row>
    <row r="49" spans="1:12" x14ac:dyDescent="0.25">
      <c r="A49" s="63"/>
      <c r="B49" s="62"/>
      <c r="C49" s="83"/>
      <c r="D49" s="43">
        <f t="shared" si="9"/>
        <v>0</v>
      </c>
      <c r="E49" s="87"/>
      <c r="F49" s="85"/>
      <c r="G49" s="46">
        <f t="shared" si="10"/>
        <v>0</v>
      </c>
      <c r="H49" s="62"/>
      <c r="I49" s="62"/>
      <c r="J49" s="62"/>
      <c r="K49" s="42">
        <f t="shared" si="11"/>
        <v>0</v>
      </c>
      <c r="L49" s="63"/>
    </row>
    <row r="50" spans="1:12" x14ac:dyDescent="0.25">
      <c r="A50" s="63"/>
      <c r="B50" s="62"/>
      <c r="C50" s="83"/>
      <c r="D50" s="43">
        <f t="shared" ref="D50:D68" si="12">IFERROR(C50/B50,0)</f>
        <v>0</v>
      </c>
      <c r="E50" s="87"/>
      <c r="F50" s="85"/>
      <c r="G50" s="46">
        <f t="shared" ref="G50:G68" si="13">IFERROR((D50*E50)+F50,0)</f>
        <v>0</v>
      </c>
      <c r="H50" s="62"/>
      <c r="I50" s="62"/>
      <c r="J50" s="62"/>
      <c r="K50" s="42">
        <f t="shared" ref="K50:K68" si="14">IFERROR(G50/((H50+I50)*J50),0)</f>
        <v>0</v>
      </c>
      <c r="L50" s="63"/>
    </row>
    <row r="51" spans="1:12" x14ac:dyDescent="0.25">
      <c r="A51" s="63"/>
      <c r="B51" s="62"/>
      <c r="C51" s="83"/>
      <c r="D51" s="43">
        <f t="shared" si="12"/>
        <v>0</v>
      </c>
      <c r="E51" s="87"/>
      <c r="F51" s="85"/>
      <c r="G51" s="46">
        <f t="shared" si="13"/>
        <v>0</v>
      </c>
      <c r="H51" s="62"/>
      <c r="I51" s="62"/>
      <c r="J51" s="62"/>
      <c r="K51" s="42">
        <f t="shared" si="14"/>
        <v>0</v>
      </c>
      <c r="L51" s="63"/>
    </row>
    <row r="52" spans="1:12" x14ac:dyDescent="0.25">
      <c r="A52" s="63"/>
      <c r="B52" s="62"/>
      <c r="C52" s="83"/>
      <c r="D52" s="43">
        <f t="shared" si="12"/>
        <v>0</v>
      </c>
      <c r="E52" s="87"/>
      <c r="F52" s="85"/>
      <c r="G52" s="46">
        <f t="shared" si="13"/>
        <v>0</v>
      </c>
      <c r="H52" s="62"/>
      <c r="I52" s="62"/>
      <c r="J52" s="62"/>
      <c r="K52" s="42">
        <f t="shared" si="14"/>
        <v>0</v>
      </c>
      <c r="L52" s="63"/>
    </row>
    <row r="53" spans="1:12" x14ac:dyDescent="0.25">
      <c r="A53" s="63"/>
      <c r="B53" s="62"/>
      <c r="C53" s="83"/>
      <c r="D53" s="43">
        <f t="shared" si="12"/>
        <v>0</v>
      </c>
      <c r="E53" s="87"/>
      <c r="F53" s="85"/>
      <c r="G53" s="46">
        <f t="shared" si="13"/>
        <v>0</v>
      </c>
      <c r="H53" s="62"/>
      <c r="I53" s="62"/>
      <c r="J53" s="62"/>
      <c r="K53" s="42">
        <f t="shared" si="14"/>
        <v>0</v>
      </c>
      <c r="L53" s="63"/>
    </row>
    <row r="54" spans="1:12" x14ac:dyDescent="0.25">
      <c r="A54" s="63"/>
      <c r="B54" s="62"/>
      <c r="C54" s="83"/>
      <c r="D54" s="43">
        <f t="shared" si="12"/>
        <v>0</v>
      </c>
      <c r="E54" s="87"/>
      <c r="F54" s="85"/>
      <c r="G54" s="46">
        <f t="shared" si="13"/>
        <v>0</v>
      </c>
      <c r="H54" s="62"/>
      <c r="I54" s="62"/>
      <c r="J54" s="62"/>
      <c r="K54" s="42">
        <f t="shared" si="14"/>
        <v>0</v>
      </c>
      <c r="L54" s="63"/>
    </row>
    <row r="55" spans="1:12" x14ac:dyDescent="0.25">
      <c r="A55" s="63"/>
      <c r="B55" s="62"/>
      <c r="C55" s="83"/>
      <c r="D55" s="43">
        <f t="shared" si="12"/>
        <v>0</v>
      </c>
      <c r="E55" s="87"/>
      <c r="F55" s="85"/>
      <c r="G55" s="46">
        <f t="shared" si="13"/>
        <v>0</v>
      </c>
      <c r="H55" s="62"/>
      <c r="I55" s="62"/>
      <c r="J55" s="62"/>
      <c r="K55" s="42">
        <f t="shared" si="14"/>
        <v>0</v>
      </c>
      <c r="L55" s="63"/>
    </row>
    <row r="56" spans="1:12" x14ac:dyDescent="0.25">
      <c r="A56" s="63"/>
      <c r="B56" s="62"/>
      <c r="C56" s="83"/>
      <c r="D56" s="43">
        <f t="shared" si="12"/>
        <v>0</v>
      </c>
      <c r="E56" s="87"/>
      <c r="F56" s="85"/>
      <c r="G56" s="46">
        <f t="shared" si="13"/>
        <v>0</v>
      </c>
      <c r="H56" s="62"/>
      <c r="I56" s="62"/>
      <c r="J56" s="62"/>
      <c r="K56" s="42">
        <f t="shared" si="14"/>
        <v>0</v>
      </c>
      <c r="L56" s="63"/>
    </row>
    <row r="57" spans="1:12" x14ac:dyDescent="0.25">
      <c r="A57" s="63"/>
      <c r="B57" s="62"/>
      <c r="C57" s="83"/>
      <c r="D57" s="43">
        <f t="shared" si="12"/>
        <v>0</v>
      </c>
      <c r="E57" s="87"/>
      <c r="F57" s="85"/>
      <c r="G57" s="46">
        <f t="shared" si="13"/>
        <v>0</v>
      </c>
      <c r="H57" s="62"/>
      <c r="I57" s="62"/>
      <c r="J57" s="62"/>
      <c r="K57" s="42">
        <f t="shared" si="14"/>
        <v>0</v>
      </c>
      <c r="L57" s="63"/>
    </row>
    <row r="58" spans="1:12" x14ac:dyDescent="0.25">
      <c r="A58" s="63"/>
      <c r="B58" s="62"/>
      <c r="C58" s="83"/>
      <c r="D58" s="43">
        <f t="shared" si="12"/>
        <v>0</v>
      </c>
      <c r="E58" s="87"/>
      <c r="F58" s="85"/>
      <c r="G58" s="46">
        <f t="shared" si="13"/>
        <v>0</v>
      </c>
      <c r="H58" s="62"/>
      <c r="I58" s="62"/>
      <c r="J58" s="62"/>
      <c r="K58" s="42">
        <f t="shared" si="14"/>
        <v>0</v>
      </c>
      <c r="L58" s="63"/>
    </row>
    <row r="59" spans="1:12" x14ac:dyDescent="0.25">
      <c r="A59" s="63"/>
      <c r="B59" s="62"/>
      <c r="C59" s="83"/>
      <c r="D59" s="43">
        <f t="shared" si="12"/>
        <v>0</v>
      </c>
      <c r="E59" s="87"/>
      <c r="F59" s="85"/>
      <c r="G59" s="46">
        <f t="shared" si="13"/>
        <v>0</v>
      </c>
      <c r="H59" s="62"/>
      <c r="I59" s="62"/>
      <c r="J59" s="62"/>
      <c r="K59" s="42">
        <f t="shared" si="14"/>
        <v>0</v>
      </c>
      <c r="L59" s="63"/>
    </row>
    <row r="60" spans="1:12" x14ac:dyDescent="0.25">
      <c r="A60" s="63"/>
      <c r="B60" s="62"/>
      <c r="C60" s="83"/>
      <c r="D60" s="43">
        <f t="shared" si="12"/>
        <v>0</v>
      </c>
      <c r="E60" s="87"/>
      <c r="F60" s="85"/>
      <c r="G60" s="46">
        <f t="shared" si="13"/>
        <v>0</v>
      </c>
      <c r="H60" s="62"/>
      <c r="I60" s="62"/>
      <c r="J60" s="62"/>
      <c r="K60" s="42">
        <f t="shared" si="14"/>
        <v>0</v>
      </c>
      <c r="L60" s="63"/>
    </row>
    <row r="61" spans="1:12" x14ac:dyDescent="0.25">
      <c r="A61" s="63"/>
      <c r="B61" s="62"/>
      <c r="C61" s="83"/>
      <c r="D61" s="43">
        <f t="shared" si="12"/>
        <v>0</v>
      </c>
      <c r="E61" s="87"/>
      <c r="F61" s="85"/>
      <c r="G61" s="46">
        <f t="shared" si="13"/>
        <v>0</v>
      </c>
      <c r="H61" s="62"/>
      <c r="I61" s="62"/>
      <c r="J61" s="62"/>
      <c r="K61" s="42">
        <f t="shared" si="14"/>
        <v>0</v>
      </c>
      <c r="L61" s="63"/>
    </row>
    <row r="62" spans="1:12" x14ac:dyDescent="0.25">
      <c r="A62" s="63"/>
      <c r="B62" s="62"/>
      <c r="C62" s="83"/>
      <c r="D62" s="43">
        <f t="shared" si="12"/>
        <v>0</v>
      </c>
      <c r="E62" s="87"/>
      <c r="F62" s="85"/>
      <c r="G62" s="46">
        <f t="shared" si="13"/>
        <v>0</v>
      </c>
      <c r="H62" s="62"/>
      <c r="I62" s="62"/>
      <c r="J62" s="62"/>
      <c r="K62" s="42">
        <f t="shared" si="14"/>
        <v>0</v>
      </c>
      <c r="L62" s="63"/>
    </row>
    <row r="63" spans="1:12" x14ac:dyDescent="0.25">
      <c r="A63" s="63"/>
      <c r="B63" s="62"/>
      <c r="C63" s="83"/>
      <c r="D63" s="43">
        <f t="shared" si="12"/>
        <v>0</v>
      </c>
      <c r="E63" s="87"/>
      <c r="F63" s="85"/>
      <c r="G63" s="46">
        <f t="shared" si="13"/>
        <v>0</v>
      </c>
      <c r="H63" s="62"/>
      <c r="I63" s="62"/>
      <c r="J63" s="62"/>
      <c r="K63" s="42">
        <f t="shared" si="14"/>
        <v>0</v>
      </c>
      <c r="L63" s="63"/>
    </row>
    <row r="64" spans="1:12" x14ac:dyDescent="0.25">
      <c r="A64" s="63"/>
      <c r="B64" s="62"/>
      <c r="C64" s="83"/>
      <c r="D64" s="43">
        <f t="shared" si="12"/>
        <v>0</v>
      </c>
      <c r="E64" s="87"/>
      <c r="F64" s="85"/>
      <c r="G64" s="46">
        <f t="shared" si="13"/>
        <v>0</v>
      </c>
      <c r="H64" s="62"/>
      <c r="I64" s="62"/>
      <c r="J64" s="62"/>
      <c r="K64" s="42">
        <f t="shared" si="14"/>
        <v>0</v>
      </c>
      <c r="L64" s="63"/>
    </row>
    <row r="65" spans="1:12" x14ac:dyDescent="0.25">
      <c r="A65" s="63"/>
      <c r="B65" s="62"/>
      <c r="C65" s="83"/>
      <c r="D65" s="43">
        <f t="shared" si="12"/>
        <v>0</v>
      </c>
      <c r="E65" s="87"/>
      <c r="F65" s="85"/>
      <c r="G65" s="46">
        <f t="shared" si="13"/>
        <v>0</v>
      </c>
      <c r="H65" s="62"/>
      <c r="I65" s="62"/>
      <c r="J65" s="62"/>
      <c r="K65" s="42">
        <f t="shared" si="14"/>
        <v>0</v>
      </c>
      <c r="L65" s="63"/>
    </row>
    <row r="66" spans="1:12" x14ac:dyDescent="0.25">
      <c r="A66" s="63"/>
      <c r="B66" s="62"/>
      <c r="C66" s="83"/>
      <c r="D66" s="43">
        <f t="shared" si="12"/>
        <v>0</v>
      </c>
      <c r="E66" s="87"/>
      <c r="F66" s="85"/>
      <c r="G66" s="46">
        <f t="shared" si="13"/>
        <v>0</v>
      </c>
      <c r="H66" s="62"/>
      <c r="I66" s="62"/>
      <c r="J66" s="62"/>
      <c r="K66" s="42">
        <f t="shared" si="14"/>
        <v>0</v>
      </c>
      <c r="L66" s="63"/>
    </row>
    <row r="67" spans="1:12" x14ac:dyDescent="0.25">
      <c r="A67" s="63"/>
      <c r="B67" s="62"/>
      <c r="C67" s="83"/>
      <c r="D67" s="43">
        <f t="shared" si="12"/>
        <v>0</v>
      </c>
      <c r="E67" s="87"/>
      <c r="F67" s="85"/>
      <c r="G67" s="46">
        <f t="shared" si="13"/>
        <v>0</v>
      </c>
      <c r="H67" s="62"/>
      <c r="I67" s="62"/>
      <c r="J67" s="62"/>
      <c r="K67" s="42">
        <f t="shared" si="14"/>
        <v>0</v>
      </c>
      <c r="L67" s="63"/>
    </row>
    <row r="68" spans="1:12" x14ac:dyDescent="0.25">
      <c r="A68" s="63"/>
      <c r="B68" s="62"/>
      <c r="C68" s="83"/>
      <c r="D68" s="43">
        <f t="shared" si="12"/>
        <v>0</v>
      </c>
      <c r="E68" s="87"/>
      <c r="F68" s="85"/>
      <c r="G68" s="46">
        <f t="shared" si="13"/>
        <v>0</v>
      </c>
      <c r="H68" s="62"/>
      <c r="I68" s="62"/>
      <c r="J68" s="62"/>
      <c r="K68" s="42">
        <f t="shared" si="14"/>
        <v>0</v>
      </c>
      <c r="L68" s="63"/>
    </row>
    <row r="69" spans="1:12" x14ac:dyDescent="0.25">
      <c r="A69" s="63"/>
      <c r="B69" s="62"/>
      <c r="C69" s="83"/>
      <c r="D69" s="43">
        <f t="shared" si="9"/>
        <v>0</v>
      </c>
      <c r="E69" s="87"/>
      <c r="F69" s="85"/>
      <c r="G69" s="46">
        <f t="shared" si="10"/>
        <v>0</v>
      </c>
      <c r="H69" s="62"/>
      <c r="I69" s="62"/>
      <c r="J69" s="62"/>
      <c r="K69" s="42">
        <f t="shared" si="11"/>
        <v>0</v>
      </c>
      <c r="L69" s="63"/>
    </row>
    <row r="70" spans="1:12" x14ac:dyDescent="0.25">
      <c r="A70" s="63"/>
      <c r="B70" s="62"/>
      <c r="C70" s="83"/>
      <c r="D70" s="43">
        <f t="shared" si="9"/>
        <v>0</v>
      </c>
      <c r="E70" s="87"/>
      <c r="F70" s="85"/>
      <c r="G70" s="46">
        <f t="shared" si="10"/>
        <v>0</v>
      </c>
      <c r="H70" s="62"/>
      <c r="I70" s="62"/>
      <c r="J70" s="62"/>
      <c r="K70" s="42">
        <f t="shared" si="11"/>
        <v>0</v>
      </c>
      <c r="L70" s="63"/>
    </row>
    <row r="71" spans="1:12" x14ac:dyDescent="0.25">
      <c r="A71" s="63"/>
      <c r="B71" s="62"/>
      <c r="C71" s="83"/>
      <c r="D71" s="43">
        <f t="shared" si="9"/>
        <v>0</v>
      </c>
      <c r="E71" s="87"/>
      <c r="F71" s="85"/>
      <c r="G71" s="46">
        <f t="shared" si="10"/>
        <v>0</v>
      </c>
      <c r="H71" s="62"/>
      <c r="I71" s="62"/>
      <c r="J71" s="62"/>
      <c r="K71" s="42">
        <f t="shared" si="11"/>
        <v>0</v>
      </c>
      <c r="L71" s="63"/>
    </row>
    <row r="72" spans="1:12" x14ac:dyDescent="0.25">
      <c r="A72" s="63"/>
      <c r="B72" s="62"/>
      <c r="C72" s="83"/>
      <c r="D72" s="43">
        <f t="shared" si="9"/>
        <v>0</v>
      </c>
      <c r="E72" s="87"/>
      <c r="F72" s="85"/>
      <c r="G72" s="46">
        <f t="shared" si="10"/>
        <v>0</v>
      </c>
      <c r="H72" s="62"/>
      <c r="I72" s="62"/>
      <c r="J72" s="62"/>
      <c r="K72" s="42">
        <f t="shared" si="11"/>
        <v>0</v>
      </c>
      <c r="L72" s="63"/>
    </row>
    <row r="73" spans="1:12" x14ac:dyDescent="0.25">
      <c r="A73" s="63"/>
      <c r="B73" s="62"/>
      <c r="C73" s="83"/>
      <c r="D73" s="43">
        <f t="shared" si="9"/>
        <v>0</v>
      </c>
      <c r="E73" s="87"/>
      <c r="F73" s="85"/>
      <c r="G73" s="46">
        <f t="shared" si="10"/>
        <v>0</v>
      </c>
      <c r="H73" s="62"/>
      <c r="I73" s="62"/>
      <c r="J73" s="62"/>
      <c r="K73" s="42">
        <f t="shared" si="11"/>
        <v>0</v>
      </c>
      <c r="L73" s="63"/>
    </row>
    <row r="74" spans="1:12" x14ac:dyDescent="0.25">
      <c r="A74" s="63"/>
      <c r="B74" s="62"/>
      <c r="C74" s="83"/>
      <c r="D74" s="43">
        <f t="shared" si="9"/>
        <v>0</v>
      </c>
      <c r="E74" s="87"/>
      <c r="F74" s="85"/>
      <c r="G74" s="46">
        <f t="shared" si="10"/>
        <v>0</v>
      </c>
      <c r="H74" s="62"/>
      <c r="I74" s="62"/>
      <c r="J74" s="62"/>
      <c r="K74" s="42">
        <f t="shared" si="11"/>
        <v>0</v>
      </c>
      <c r="L74" s="63"/>
    </row>
    <row r="75" spans="1:12" x14ac:dyDescent="0.25">
      <c r="A75" s="63"/>
      <c r="B75" s="62"/>
      <c r="C75" s="83"/>
      <c r="D75" s="43">
        <f t="shared" si="9"/>
        <v>0</v>
      </c>
      <c r="E75" s="87"/>
      <c r="F75" s="85"/>
      <c r="G75" s="46">
        <f t="shared" si="10"/>
        <v>0</v>
      </c>
      <c r="H75" s="62"/>
      <c r="I75" s="62"/>
      <c r="J75" s="62"/>
      <c r="K75" s="42">
        <f t="shared" si="11"/>
        <v>0</v>
      </c>
      <c r="L75" s="63"/>
    </row>
    <row r="76" spans="1:12" x14ac:dyDescent="0.25">
      <c r="A76" s="63"/>
      <c r="B76" s="62"/>
      <c r="C76" s="83"/>
      <c r="D76" s="43">
        <f t="shared" ref="D76:D87" si="15">IFERROR(C76/B76,0)</f>
        <v>0</v>
      </c>
      <c r="E76" s="87"/>
      <c r="F76" s="85"/>
      <c r="G76" s="46">
        <f t="shared" ref="G76:G87" si="16">IFERROR((D76*E76)+F76,0)</f>
        <v>0</v>
      </c>
      <c r="H76" s="62"/>
      <c r="I76" s="62"/>
      <c r="J76" s="62"/>
      <c r="K76" s="42">
        <f t="shared" ref="K76:K87" si="17">IFERROR(G76/((H76+I76)*J76),0)</f>
        <v>0</v>
      </c>
      <c r="L76" s="63"/>
    </row>
    <row r="77" spans="1:12" x14ac:dyDescent="0.25">
      <c r="A77" s="63"/>
      <c r="B77" s="62"/>
      <c r="C77" s="83"/>
      <c r="D77" s="43">
        <f t="shared" si="15"/>
        <v>0</v>
      </c>
      <c r="E77" s="87"/>
      <c r="F77" s="85"/>
      <c r="G77" s="46">
        <f t="shared" si="16"/>
        <v>0</v>
      </c>
      <c r="H77" s="62"/>
      <c r="I77" s="62"/>
      <c r="J77" s="62"/>
      <c r="K77" s="42">
        <f t="shared" si="17"/>
        <v>0</v>
      </c>
      <c r="L77" s="63"/>
    </row>
    <row r="78" spans="1:12" x14ac:dyDescent="0.25">
      <c r="A78" s="63"/>
      <c r="B78" s="62"/>
      <c r="C78" s="83"/>
      <c r="D78" s="43">
        <f t="shared" si="15"/>
        <v>0</v>
      </c>
      <c r="E78" s="87"/>
      <c r="F78" s="85"/>
      <c r="G78" s="46">
        <f t="shared" si="16"/>
        <v>0</v>
      </c>
      <c r="H78" s="62"/>
      <c r="I78" s="62"/>
      <c r="J78" s="62"/>
      <c r="K78" s="42">
        <f t="shared" si="17"/>
        <v>0</v>
      </c>
      <c r="L78" s="63"/>
    </row>
    <row r="79" spans="1:12" x14ac:dyDescent="0.25">
      <c r="A79" s="63"/>
      <c r="B79" s="62"/>
      <c r="C79" s="83"/>
      <c r="D79" s="43">
        <f t="shared" si="15"/>
        <v>0</v>
      </c>
      <c r="E79" s="87"/>
      <c r="F79" s="85"/>
      <c r="G79" s="46">
        <f t="shared" si="16"/>
        <v>0</v>
      </c>
      <c r="H79" s="62"/>
      <c r="I79" s="62"/>
      <c r="J79" s="62"/>
      <c r="K79" s="42">
        <f t="shared" si="17"/>
        <v>0</v>
      </c>
      <c r="L79" s="63"/>
    </row>
    <row r="80" spans="1:12" x14ac:dyDescent="0.25">
      <c r="A80" s="63"/>
      <c r="B80" s="62"/>
      <c r="C80" s="83"/>
      <c r="D80" s="43">
        <f t="shared" si="15"/>
        <v>0</v>
      </c>
      <c r="E80" s="87"/>
      <c r="F80" s="85"/>
      <c r="G80" s="46">
        <f t="shared" si="16"/>
        <v>0</v>
      </c>
      <c r="H80" s="62"/>
      <c r="I80" s="62"/>
      <c r="J80" s="62"/>
      <c r="K80" s="42">
        <f t="shared" si="17"/>
        <v>0</v>
      </c>
      <c r="L80" s="63"/>
    </row>
    <row r="81" spans="1:12" x14ac:dyDescent="0.25">
      <c r="A81" s="63"/>
      <c r="B81" s="62"/>
      <c r="C81" s="83"/>
      <c r="D81" s="43">
        <f t="shared" si="15"/>
        <v>0</v>
      </c>
      <c r="E81" s="87"/>
      <c r="F81" s="85"/>
      <c r="G81" s="46">
        <f t="shared" si="16"/>
        <v>0</v>
      </c>
      <c r="H81" s="62"/>
      <c r="I81" s="62"/>
      <c r="J81" s="62"/>
      <c r="K81" s="42">
        <f t="shared" si="17"/>
        <v>0</v>
      </c>
      <c r="L81" s="63"/>
    </row>
    <row r="82" spans="1:12" x14ac:dyDescent="0.25">
      <c r="A82" s="63"/>
      <c r="B82" s="62"/>
      <c r="C82" s="83"/>
      <c r="D82" s="43">
        <f t="shared" si="15"/>
        <v>0</v>
      </c>
      <c r="E82" s="87"/>
      <c r="F82" s="85"/>
      <c r="G82" s="46">
        <f t="shared" si="16"/>
        <v>0</v>
      </c>
      <c r="H82" s="62"/>
      <c r="I82" s="62"/>
      <c r="J82" s="62"/>
      <c r="K82" s="42">
        <f t="shared" si="17"/>
        <v>0</v>
      </c>
      <c r="L82" s="63"/>
    </row>
    <row r="83" spans="1:12" x14ac:dyDescent="0.25">
      <c r="A83" s="63"/>
      <c r="B83" s="62"/>
      <c r="C83" s="83"/>
      <c r="D83" s="43">
        <f t="shared" si="15"/>
        <v>0</v>
      </c>
      <c r="E83" s="87"/>
      <c r="F83" s="85"/>
      <c r="G83" s="46">
        <f t="shared" si="16"/>
        <v>0</v>
      </c>
      <c r="H83" s="62"/>
      <c r="I83" s="62"/>
      <c r="J83" s="62"/>
      <c r="K83" s="42">
        <f t="shared" si="17"/>
        <v>0</v>
      </c>
      <c r="L83" s="63"/>
    </row>
    <row r="84" spans="1:12" x14ac:dyDescent="0.25">
      <c r="A84" s="63"/>
      <c r="B84" s="62"/>
      <c r="C84" s="83"/>
      <c r="D84" s="43">
        <f t="shared" si="15"/>
        <v>0</v>
      </c>
      <c r="E84" s="87"/>
      <c r="F84" s="85"/>
      <c r="G84" s="46">
        <f t="shared" si="16"/>
        <v>0</v>
      </c>
      <c r="H84" s="62"/>
      <c r="I84" s="62"/>
      <c r="J84" s="62"/>
      <c r="K84" s="42">
        <f t="shared" si="17"/>
        <v>0</v>
      </c>
      <c r="L84" s="63"/>
    </row>
    <row r="85" spans="1:12" x14ac:dyDescent="0.25">
      <c r="A85" s="63"/>
      <c r="B85" s="62"/>
      <c r="C85" s="83"/>
      <c r="D85" s="43">
        <f t="shared" si="15"/>
        <v>0</v>
      </c>
      <c r="E85" s="87"/>
      <c r="F85" s="85"/>
      <c r="G85" s="46">
        <f t="shared" si="16"/>
        <v>0</v>
      </c>
      <c r="H85" s="62"/>
      <c r="I85" s="62"/>
      <c r="J85" s="62"/>
      <c r="K85" s="42">
        <f t="shared" si="17"/>
        <v>0</v>
      </c>
      <c r="L85" s="63"/>
    </row>
    <row r="86" spans="1:12" x14ac:dyDescent="0.25">
      <c r="A86" s="63"/>
      <c r="B86" s="62"/>
      <c r="C86" s="83"/>
      <c r="D86" s="43">
        <f t="shared" si="15"/>
        <v>0</v>
      </c>
      <c r="E86" s="87"/>
      <c r="F86" s="85"/>
      <c r="G86" s="46">
        <f t="shared" si="16"/>
        <v>0</v>
      </c>
      <c r="H86" s="62"/>
      <c r="I86" s="62"/>
      <c r="J86" s="62"/>
      <c r="K86" s="42">
        <f t="shared" si="17"/>
        <v>0</v>
      </c>
      <c r="L86" s="63"/>
    </row>
    <row r="87" spans="1:12" x14ac:dyDescent="0.25">
      <c r="A87" s="63"/>
      <c r="B87" s="62"/>
      <c r="C87" s="83"/>
      <c r="D87" s="43">
        <f t="shared" si="15"/>
        <v>0</v>
      </c>
      <c r="E87" s="87"/>
      <c r="F87" s="85"/>
      <c r="G87" s="46">
        <f t="shared" si="16"/>
        <v>0</v>
      </c>
      <c r="H87" s="62"/>
      <c r="I87" s="62"/>
      <c r="J87" s="62"/>
      <c r="K87" s="42">
        <f t="shared" si="17"/>
        <v>0</v>
      </c>
      <c r="L87" s="63"/>
    </row>
    <row r="88" spans="1:12" x14ac:dyDescent="0.25">
      <c r="A88" s="63"/>
      <c r="B88" s="62"/>
      <c r="C88" s="83"/>
      <c r="D88" s="43">
        <f t="shared" si="9"/>
        <v>0</v>
      </c>
      <c r="E88" s="87"/>
      <c r="F88" s="85"/>
      <c r="G88" s="46">
        <f t="shared" si="10"/>
        <v>0</v>
      </c>
      <c r="H88" s="62"/>
      <c r="I88" s="62"/>
      <c r="J88" s="62"/>
      <c r="K88" s="42">
        <f t="shared" si="11"/>
        <v>0</v>
      </c>
      <c r="L88" s="63"/>
    </row>
    <row r="89" spans="1:12" x14ac:dyDescent="0.25">
      <c r="A89" s="63"/>
      <c r="B89" s="62"/>
      <c r="C89" s="83"/>
      <c r="D89" s="43">
        <f t="shared" ref="D89:D100" si="18">IFERROR(C89/B89,0)</f>
        <v>0</v>
      </c>
      <c r="E89" s="87"/>
      <c r="F89" s="85"/>
      <c r="G89" s="46">
        <f t="shared" ref="G89:G100" si="19">IFERROR((D89*E89)+F89,0)</f>
        <v>0</v>
      </c>
      <c r="H89" s="62"/>
      <c r="I89" s="62"/>
      <c r="J89" s="62"/>
      <c r="K89" s="42">
        <f t="shared" ref="K89:K100" si="20">IFERROR(G89/((H89+I89)*J89),0)</f>
        <v>0</v>
      </c>
      <c r="L89" s="63"/>
    </row>
    <row r="90" spans="1:12" x14ac:dyDescent="0.25">
      <c r="A90" s="63"/>
      <c r="B90" s="62"/>
      <c r="C90" s="83"/>
      <c r="D90" s="43">
        <f t="shared" si="18"/>
        <v>0</v>
      </c>
      <c r="E90" s="87"/>
      <c r="F90" s="85"/>
      <c r="G90" s="46">
        <f t="shared" si="19"/>
        <v>0</v>
      </c>
      <c r="H90" s="62"/>
      <c r="I90" s="62"/>
      <c r="J90" s="62"/>
      <c r="K90" s="42">
        <f t="shared" si="20"/>
        <v>0</v>
      </c>
      <c r="L90" s="63"/>
    </row>
    <row r="91" spans="1:12" x14ac:dyDescent="0.25">
      <c r="A91" s="63"/>
      <c r="B91" s="62"/>
      <c r="C91" s="83"/>
      <c r="D91" s="43">
        <f t="shared" si="18"/>
        <v>0</v>
      </c>
      <c r="E91" s="87"/>
      <c r="F91" s="85"/>
      <c r="G91" s="46">
        <f t="shared" si="19"/>
        <v>0</v>
      </c>
      <c r="H91" s="62"/>
      <c r="I91" s="62"/>
      <c r="J91" s="62"/>
      <c r="K91" s="42">
        <f t="shared" si="20"/>
        <v>0</v>
      </c>
      <c r="L91" s="63"/>
    </row>
    <row r="92" spans="1:12" x14ac:dyDescent="0.25">
      <c r="A92" s="63"/>
      <c r="B92" s="62"/>
      <c r="C92" s="83"/>
      <c r="D92" s="43">
        <f t="shared" si="18"/>
        <v>0</v>
      </c>
      <c r="E92" s="87"/>
      <c r="F92" s="85"/>
      <c r="G92" s="46">
        <f t="shared" si="19"/>
        <v>0</v>
      </c>
      <c r="H92" s="62"/>
      <c r="I92" s="62"/>
      <c r="J92" s="62"/>
      <c r="K92" s="42">
        <f t="shared" si="20"/>
        <v>0</v>
      </c>
      <c r="L92" s="63"/>
    </row>
    <row r="93" spans="1:12" x14ac:dyDescent="0.25">
      <c r="A93" s="63"/>
      <c r="B93" s="62"/>
      <c r="C93" s="83"/>
      <c r="D93" s="43">
        <f t="shared" si="18"/>
        <v>0</v>
      </c>
      <c r="E93" s="87"/>
      <c r="F93" s="85"/>
      <c r="G93" s="46">
        <f t="shared" si="19"/>
        <v>0</v>
      </c>
      <c r="H93" s="62"/>
      <c r="I93" s="62"/>
      <c r="J93" s="62"/>
      <c r="K93" s="42">
        <f t="shared" si="20"/>
        <v>0</v>
      </c>
      <c r="L93" s="63"/>
    </row>
    <row r="94" spans="1:12" x14ac:dyDescent="0.25">
      <c r="A94" s="63"/>
      <c r="B94" s="62"/>
      <c r="C94" s="83"/>
      <c r="D94" s="43">
        <f t="shared" si="18"/>
        <v>0</v>
      </c>
      <c r="E94" s="87"/>
      <c r="F94" s="85"/>
      <c r="G94" s="46">
        <f t="shared" si="19"/>
        <v>0</v>
      </c>
      <c r="H94" s="62"/>
      <c r="I94" s="62"/>
      <c r="J94" s="62"/>
      <c r="K94" s="42">
        <f t="shared" si="20"/>
        <v>0</v>
      </c>
      <c r="L94" s="63"/>
    </row>
    <row r="95" spans="1:12" x14ac:dyDescent="0.25">
      <c r="A95" s="63"/>
      <c r="B95" s="62"/>
      <c r="C95" s="83"/>
      <c r="D95" s="43">
        <f t="shared" si="18"/>
        <v>0</v>
      </c>
      <c r="E95" s="87"/>
      <c r="F95" s="85"/>
      <c r="G95" s="46">
        <f t="shared" si="19"/>
        <v>0</v>
      </c>
      <c r="H95" s="62"/>
      <c r="I95" s="62"/>
      <c r="J95" s="62"/>
      <c r="K95" s="42">
        <f t="shared" si="20"/>
        <v>0</v>
      </c>
      <c r="L95" s="63"/>
    </row>
    <row r="96" spans="1:12" x14ac:dyDescent="0.25">
      <c r="A96" s="63"/>
      <c r="B96" s="62"/>
      <c r="C96" s="83"/>
      <c r="D96" s="43">
        <f t="shared" si="18"/>
        <v>0</v>
      </c>
      <c r="E96" s="87"/>
      <c r="F96" s="85"/>
      <c r="G96" s="46">
        <f t="shared" si="19"/>
        <v>0</v>
      </c>
      <c r="H96" s="62"/>
      <c r="I96" s="62"/>
      <c r="J96" s="62"/>
      <c r="K96" s="42">
        <f t="shared" si="20"/>
        <v>0</v>
      </c>
      <c r="L96" s="63"/>
    </row>
    <row r="97" spans="1:12" x14ac:dyDescent="0.25">
      <c r="A97" s="63"/>
      <c r="B97" s="62"/>
      <c r="C97" s="83"/>
      <c r="D97" s="43">
        <f t="shared" si="18"/>
        <v>0</v>
      </c>
      <c r="E97" s="87"/>
      <c r="F97" s="85"/>
      <c r="G97" s="46">
        <f t="shared" si="19"/>
        <v>0</v>
      </c>
      <c r="H97" s="62"/>
      <c r="I97" s="62"/>
      <c r="J97" s="62"/>
      <c r="K97" s="42">
        <f t="shared" si="20"/>
        <v>0</v>
      </c>
      <c r="L97" s="63"/>
    </row>
    <row r="98" spans="1:12" x14ac:dyDescent="0.25">
      <c r="A98" s="63"/>
      <c r="B98" s="62"/>
      <c r="C98" s="83"/>
      <c r="D98" s="43">
        <f t="shared" si="18"/>
        <v>0</v>
      </c>
      <c r="E98" s="87"/>
      <c r="F98" s="85"/>
      <c r="G98" s="46">
        <f t="shared" si="19"/>
        <v>0</v>
      </c>
      <c r="H98" s="62"/>
      <c r="I98" s="62"/>
      <c r="J98" s="62"/>
      <c r="K98" s="42">
        <f t="shared" si="20"/>
        <v>0</v>
      </c>
      <c r="L98" s="63"/>
    </row>
    <row r="99" spans="1:12" x14ac:dyDescent="0.25">
      <c r="A99" s="63"/>
      <c r="B99" s="62"/>
      <c r="C99" s="83"/>
      <c r="D99" s="43">
        <f t="shared" si="18"/>
        <v>0</v>
      </c>
      <c r="E99" s="87"/>
      <c r="F99" s="85"/>
      <c r="G99" s="46">
        <f t="shared" si="19"/>
        <v>0</v>
      </c>
      <c r="H99" s="62"/>
      <c r="I99" s="62"/>
      <c r="J99" s="62"/>
      <c r="K99" s="42">
        <f t="shared" si="20"/>
        <v>0</v>
      </c>
      <c r="L99" s="63"/>
    </row>
    <row r="100" spans="1:12" x14ac:dyDescent="0.25">
      <c r="A100" s="63"/>
      <c r="B100" s="62"/>
      <c r="C100" s="83"/>
      <c r="D100" s="43">
        <f t="shared" si="18"/>
        <v>0</v>
      </c>
      <c r="E100" s="87"/>
      <c r="F100" s="85"/>
      <c r="G100" s="46">
        <f t="shared" si="19"/>
        <v>0</v>
      </c>
      <c r="H100" s="62"/>
      <c r="I100" s="62"/>
      <c r="J100" s="62"/>
      <c r="K100" s="42">
        <f t="shared" si="20"/>
        <v>0</v>
      </c>
      <c r="L100" s="63"/>
    </row>
    <row r="101" spans="1:12" x14ac:dyDescent="0.25">
      <c r="A101" s="70"/>
      <c r="B101" s="88"/>
      <c r="C101" s="89"/>
      <c r="D101" s="89"/>
      <c r="E101" s="65"/>
      <c r="F101" s="64"/>
      <c r="G101" s="68" t="s">
        <v>156</v>
      </c>
      <c r="H101" s="68"/>
      <c r="I101" s="68"/>
      <c r="J101" s="68"/>
      <c r="K101" s="91">
        <f>SUBTOTAL(109,'Indirect Costs'!$K$5:$K$100)</f>
        <v>0</v>
      </c>
      <c r="L101" s="90"/>
    </row>
    <row r="102" spans="1:12" x14ac:dyDescent="0.25">
      <c r="B102" s="71"/>
      <c r="C102" s="72"/>
      <c r="D102" s="72"/>
      <c r="E102" s="72"/>
      <c r="F102" s="71"/>
      <c r="G102" s="142" t="s">
        <v>53</v>
      </c>
      <c r="H102" s="142"/>
      <c r="I102" s="142"/>
      <c r="J102" s="142"/>
      <c r="K102" s="142"/>
      <c r="L102" s="90"/>
    </row>
    <row r="103" spans="1:12" x14ac:dyDescent="0.25">
      <c r="B103" s="70"/>
      <c r="C103" s="72"/>
      <c r="D103" s="72"/>
      <c r="E103" s="72"/>
      <c r="F103" s="70"/>
      <c r="G103" s="70"/>
    </row>
    <row r="104" spans="1:12" x14ac:dyDescent="0.25">
      <c r="B104" s="70"/>
      <c r="C104" s="72"/>
      <c r="D104" s="72"/>
      <c r="E104" s="72"/>
      <c r="F104" s="70"/>
      <c r="G104" s="70"/>
    </row>
    <row r="105" spans="1:12" x14ac:dyDescent="0.25">
      <c r="B105" s="70"/>
      <c r="F105" s="70"/>
      <c r="G105" s="70"/>
    </row>
  </sheetData>
  <sheetProtection sheet="1" objects="1" scenarios="1" selectLockedCells="1"/>
  <mergeCells count="2">
    <mergeCell ref="A2:A3"/>
    <mergeCell ref="G102:K102"/>
  </mergeCells>
  <hyperlinks>
    <hyperlink ref="A2:A3" location="Directions!A1" display="Please refer to Directions tab before completing this tab"/>
    <hyperlink ref="L1" r:id="rId1" tooltip="Click here to request additional rows" display="mailto:labfees@cscc.edu?subject=Additional%20Rows%20Needed"/>
  </hyperlinks>
  <pageMargins left="0.25" right="0.25" top="0.75" bottom="0.5" header="0.3" footer="0.3"/>
  <pageSetup paperSize="5" scale="85" fitToHeight="0" orientation="landscape" r:id="rId2"/>
  <headerFooter>
    <oddHeader>&amp;L&amp;"-,Bold"&amp;A&amp;C&amp;"-,Bold"Lab Fee Adjustment Request&amp;R&amp;"-,Bold"Page &amp;P</oddHeader>
  </headerFooter>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fitToPage="1"/>
  </sheetPr>
  <dimension ref="A1:H105"/>
  <sheetViews>
    <sheetView showGridLines="0" zoomScale="130" zoomScaleNormal="130" workbookViewId="0">
      <pane ySplit="4" topLeftCell="A5" activePane="bottomLeft" state="frozen"/>
      <selection pane="bottomLeft" activeCell="A5" sqref="A5"/>
    </sheetView>
  </sheetViews>
  <sheetFormatPr defaultRowHeight="15" x14ac:dyDescent="0.25"/>
  <cols>
    <col min="1" max="1" width="26.85546875" style="48" customWidth="1"/>
    <col min="2" max="6" width="15.7109375" style="48" customWidth="1"/>
    <col min="7" max="7" width="15.28515625" style="48" customWidth="1"/>
    <col min="8" max="8" width="30.85546875" style="48" customWidth="1"/>
    <col min="9" max="16384" width="9.140625" style="48"/>
  </cols>
  <sheetData>
    <row r="1" spans="1:8" ht="36" customHeight="1" x14ac:dyDescent="0.35">
      <c r="A1" s="47" t="s">
        <v>52</v>
      </c>
      <c r="F1" s="140"/>
      <c r="G1" s="140"/>
      <c r="H1" s="119" t="s">
        <v>169</v>
      </c>
    </row>
    <row r="2" spans="1:8" ht="21" customHeight="1" x14ac:dyDescent="0.25">
      <c r="A2" s="141" t="s">
        <v>164</v>
      </c>
      <c r="B2" s="49" t="s">
        <v>7</v>
      </c>
      <c r="C2" s="49" t="s">
        <v>8</v>
      </c>
      <c r="D2" s="49" t="s">
        <v>9</v>
      </c>
      <c r="E2" s="49" t="s">
        <v>10</v>
      </c>
      <c r="F2" s="49" t="s">
        <v>11</v>
      </c>
      <c r="G2" s="49" t="s">
        <v>12</v>
      </c>
      <c r="H2" s="49" t="s">
        <v>13</v>
      </c>
    </row>
    <row r="3" spans="1:8" ht="18" customHeight="1" x14ac:dyDescent="0.25">
      <c r="A3" s="141"/>
      <c r="B3" s="92"/>
      <c r="C3" s="92"/>
      <c r="D3" s="93"/>
      <c r="E3" s="93"/>
      <c r="F3" s="93"/>
      <c r="G3" s="53" t="s">
        <v>62</v>
      </c>
    </row>
    <row r="4" spans="1:8" s="96" customFormat="1" ht="76.5" customHeight="1" x14ac:dyDescent="0.25">
      <c r="A4" s="94" t="s">
        <v>42</v>
      </c>
      <c r="B4" s="56" t="s">
        <v>43</v>
      </c>
      <c r="C4" s="95" t="s">
        <v>48</v>
      </c>
      <c r="D4" s="80" t="s">
        <v>54</v>
      </c>
      <c r="E4" s="80" t="s">
        <v>73</v>
      </c>
      <c r="F4" s="80" t="s">
        <v>19</v>
      </c>
      <c r="G4" s="81" t="s">
        <v>5</v>
      </c>
      <c r="H4" s="82" t="s">
        <v>6</v>
      </c>
    </row>
    <row r="5" spans="1:8" x14ac:dyDescent="0.25">
      <c r="A5" s="116"/>
      <c r="B5" s="97"/>
      <c r="C5" s="98"/>
      <c r="D5" s="62"/>
      <c r="E5" s="62"/>
      <c r="F5" s="62"/>
      <c r="G5" s="43">
        <f t="shared" ref="G5" si="0">IFERROR(B5/((D5+E5)*F5),0)</f>
        <v>0</v>
      </c>
      <c r="H5" s="99"/>
    </row>
    <row r="6" spans="1:8" x14ac:dyDescent="0.25">
      <c r="A6" s="117"/>
      <c r="B6" s="100"/>
      <c r="C6" s="101"/>
      <c r="D6" s="102"/>
      <c r="E6" s="102"/>
      <c r="F6" s="102"/>
      <c r="G6" s="111">
        <f>IFERROR(B6/((D6+E6)*F6),0)</f>
        <v>0</v>
      </c>
      <c r="H6" s="103"/>
    </row>
    <row r="7" spans="1:8" x14ac:dyDescent="0.25">
      <c r="A7" s="118"/>
      <c r="B7" s="97"/>
      <c r="C7" s="101"/>
      <c r="D7" s="62"/>
      <c r="E7" s="62"/>
      <c r="F7" s="62"/>
      <c r="G7" s="43">
        <f t="shared" ref="G7:G18" si="1">IFERROR(B7/((D7+E7)*F7),0)</f>
        <v>0</v>
      </c>
      <c r="H7" s="104"/>
    </row>
    <row r="8" spans="1:8" x14ac:dyDescent="0.25">
      <c r="A8" s="118"/>
      <c r="B8" s="97"/>
      <c r="C8" s="101"/>
      <c r="D8" s="62"/>
      <c r="E8" s="62"/>
      <c r="F8" s="62"/>
      <c r="G8" s="43">
        <f t="shared" si="1"/>
        <v>0</v>
      </c>
      <c r="H8" s="104"/>
    </row>
    <row r="9" spans="1:8" x14ac:dyDescent="0.25">
      <c r="A9" s="118"/>
      <c r="B9" s="97"/>
      <c r="C9" s="101"/>
      <c r="D9" s="62"/>
      <c r="E9" s="62"/>
      <c r="F9" s="62"/>
      <c r="G9" s="43">
        <f t="shared" si="1"/>
        <v>0</v>
      </c>
      <c r="H9" s="104"/>
    </row>
    <row r="10" spans="1:8" x14ac:dyDescent="0.25">
      <c r="A10" s="118"/>
      <c r="B10" s="97"/>
      <c r="C10" s="101"/>
      <c r="D10" s="62"/>
      <c r="E10" s="62"/>
      <c r="F10" s="62"/>
      <c r="G10" s="43">
        <f t="shared" si="1"/>
        <v>0</v>
      </c>
      <c r="H10" s="104"/>
    </row>
    <row r="11" spans="1:8" x14ac:dyDescent="0.25">
      <c r="A11" s="118"/>
      <c r="B11" s="97"/>
      <c r="C11" s="101"/>
      <c r="D11" s="62"/>
      <c r="E11" s="62"/>
      <c r="F11" s="62"/>
      <c r="G11" s="43">
        <f t="shared" si="1"/>
        <v>0</v>
      </c>
      <c r="H11" s="104"/>
    </row>
    <row r="12" spans="1:8" x14ac:dyDescent="0.25">
      <c r="A12" s="118"/>
      <c r="B12" s="97"/>
      <c r="C12" s="101"/>
      <c r="D12" s="62"/>
      <c r="E12" s="62"/>
      <c r="F12" s="62"/>
      <c r="G12" s="43">
        <f t="shared" si="1"/>
        <v>0</v>
      </c>
      <c r="H12" s="104"/>
    </row>
    <row r="13" spans="1:8" x14ac:dyDescent="0.25">
      <c r="A13" s="118"/>
      <c r="B13" s="97"/>
      <c r="C13" s="101"/>
      <c r="D13" s="62"/>
      <c r="E13" s="62"/>
      <c r="F13" s="62"/>
      <c r="G13" s="43">
        <f t="shared" si="1"/>
        <v>0</v>
      </c>
      <c r="H13" s="104"/>
    </row>
    <row r="14" spans="1:8" x14ac:dyDescent="0.25">
      <c r="A14" s="118"/>
      <c r="B14" s="97"/>
      <c r="C14" s="101"/>
      <c r="D14" s="62"/>
      <c r="E14" s="62"/>
      <c r="F14" s="62"/>
      <c r="G14" s="43">
        <f t="shared" si="1"/>
        <v>0</v>
      </c>
      <c r="H14" s="104"/>
    </row>
    <row r="15" spans="1:8" x14ac:dyDescent="0.25">
      <c r="A15" s="118"/>
      <c r="B15" s="97"/>
      <c r="C15" s="101"/>
      <c r="D15" s="62"/>
      <c r="E15" s="62"/>
      <c r="F15" s="62"/>
      <c r="G15" s="43">
        <f t="shared" si="1"/>
        <v>0</v>
      </c>
      <c r="H15" s="104"/>
    </row>
    <row r="16" spans="1:8" x14ac:dyDescent="0.25">
      <c r="A16" s="118"/>
      <c r="B16" s="97"/>
      <c r="C16" s="101"/>
      <c r="D16" s="62"/>
      <c r="E16" s="62"/>
      <c r="F16" s="62"/>
      <c r="G16" s="43">
        <f t="shared" si="1"/>
        <v>0</v>
      </c>
      <c r="H16" s="104"/>
    </row>
    <row r="17" spans="1:8" x14ac:dyDescent="0.25">
      <c r="A17" s="118"/>
      <c r="B17" s="97"/>
      <c r="C17" s="101"/>
      <c r="D17" s="62"/>
      <c r="E17" s="62"/>
      <c r="F17" s="62"/>
      <c r="G17" s="43">
        <f t="shared" si="1"/>
        <v>0</v>
      </c>
      <c r="H17" s="104"/>
    </row>
    <row r="18" spans="1:8" x14ac:dyDescent="0.25">
      <c r="A18" s="118"/>
      <c r="B18" s="97"/>
      <c r="C18" s="101"/>
      <c r="D18" s="62"/>
      <c r="E18" s="62"/>
      <c r="F18" s="62"/>
      <c r="G18" s="43">
        <f t="shared" si="1"/>
        <v>0</v>
      </c>
      <c r="H18" s="104"/>
    </row>
    <row r="19" spans="1:8" x14ac:dyDescent="0.25">
      <c r="A19" s="118"/>
      <c r="B19" s="97"/>
      <c r="C19" s="101"/>
      <c r="D19" s="62"/>
      <c r="E19" s="62"/>
      <c r="F19" s="62"/>
      <c r="G19" s="43">
        <f t="shared" ref="G19:G30" si="2">IFERROR(B19/((D19+E19)*F19),0)</f>
        <v>0</v>
      </c>
      <c r="H19" s="104"/>
    </row>
    <row r="20" spans="1:8" x14ac:dyDescent="0.25">
      <c r="A20" s="118"/>
      <c r="B20" s="97"/>
      <c r="C20" s="101"/>
      <c r="D20" s="62"/>
      <c r="E20" s="62"/>
      <c r="F20" s="62"/>
      <c r="G20" s="43">
        <f t="shared" si="2"/>
        <v>0</v>
      </c>
      <c r="H20" s="104"/>
    </row>
    <row r="21" spans="1:8" x14ac:dyDescent="0.25">
      <c r="A21" s="118"/>
      <c r="B21" s="97"/>
      <c r="C21" s="101"/>
      <c r="D21" s="62"/>
      <c r="E21" s="62"/>
      <c r="F21" s="62"/>
      <c r="G21" s="43">
        <f t="shared" si="2"/>
        <v>0</v>
      </c>
      <c r="H21" s="104"/>
    </row>
    <row r="22" spans="1:8" x14ac:dyDescent="0.25">
      <c r="A22" s="118"/>
      <c r="B22" s="97"/>
      <c r="C22" s="101"/>
      <c r="D22" s="62"/>
      <c r="E22" s="62"/>
      <c r="F22" s="62"/>
      <c r="G22" s="43">
        <f t="shared" si="2"/>
        <v>0</v>
      </c>
      <c r="H22" s="104"/>
    </row>
    <row r="23" spans="1:8" x14ac:dyDescent="0.25">
      <c r="A23" s="118"/>
      <c r="B23" s="97"/>
      <c r="C23" s="101"/>
      <c r="D23" s="62"/>
      <c r="E23" s="62"/>
      <c r="F23" s="62"/>
      <c r="G23" s="43">
        <f t="shared" si="2"/>
        <v>0</v>
      </c>
      <c r="H23" s="104"/>
    </row>
    <row r="24" spans="1:8" x14ac:dyDescent="0.25">
      <c r="A24" s="118"/>
      <c r="B24" s="97"/>
      <c r="C24" s="101"/>
      <c r="D24" s="62"/>
      <c r="E24" s="62"/>
      <c r="F24" s="62"/>
      <c r="G24" s="43">
        <f t="shared" si="2"/>
        <v>0</v>
      </c>
      <c r="H24" s="104"/>
    </row>
    <row r="25" spans="1:8" x14ac:dyDescent="0.25">
      <c r="A25" s="118"/>
      <c r="B25" s="97"/>
      <c r="C25" s="101"/>
      <c r="D25" s="62"/>
      <c r="E25" s="62"/>
      <c r="F25" s="62"/>
      <c r="G25" s="43">
        <f t="shared" si="2"/>
        <v>0</v>
      </c>
      <c r="H25" s="104"/>
    </row>
    <row r="26" spans="1:8" x14ac:dyDescent="0.25">
      <c r="A26" s="118"/>
      <c r="B26" s="97"/>
      <c r="C26" s="101"/>
      <c r="D26" s="62"/>
      <c r="E26" s="62"/>
      <c r="F26" s="62"/>
      <c r="G26" s="43">
        <f t="shared" si="2"/>
        <v>0</v>
      </c>
      <c r="H26" s="104"/>
    </row>
    <row r="27" spans="1:8" x14ac:dyDescent="0.25">
      <c r="A27" s="118"/>
      <c r="B27" s="97"/>
      <c r="C27" s="101"/>
      <c r="D27" s="62"/>
      <c r="E27" s="62"/>
      <c r="F27" s="62"/>
      <c r="G27" s="43">
        <f t="shared" si="2"/>
        <v>0</v>
      </c>
      <c r="H27" s="104"/>
    </row>
    <row r="28" spans="1:8" x14ac:dyDescent="0.25">
      <c r="A28" s="118"/>
      <c r="B28" s="97"/>
      <c r="C28" s="101"/>
      <c r="D28" s="62"/>
      <c r="E28" s="62"/>
      <c r="F28" s="62"/>
      <c r="G28" s="43">
        <f t="shared" si="2"/>
        <v>0</v>
      </c>
      <c r="H28" s="104"/>
    </row>
    <row r="29" spans="1:8" x14ac:dyDescent="0.25">
      <c r="A29" s="118"/>
      <c r="B29" s="97"/>
      <c r="C29" s="101"/>
      <c r="D29" s="62"/>
      <c r="E29" s="62"/>
      <c r="F29" s="62"/>
      <c r="G29" s="43">
        <f t="shared" si="2"/>
        <v>0</v>
      </c>
      <c r="H29" s="104"/>
    </row>
    <row r="30" spans="1:8" x14ac:dyDescent="0.25">
      <c r="A30" s="118"/>
      <c r="B30" s="97"/>
      <c r="C30" s="101"/>
      <c r="D30" s="62"/>
      <c r="E30" s="62"/>
      <c r="F30" s="62"/>
      <c r="G30" s="43">
        <f t="shared" si="2"/>
        <v>0</v>
      </c>
      <c r="H30" s="104"/>
    </row>
    <row r="31" spans="1:8" x14ac:dyDescent="0.25">
      <c r="A31" s="118"/>
      <c r="B31" s="97"/>
      <c r="C31" s="101"/>
      <c r="D31" s="62"/>
      <c r="E31" s="62"/>
      <c r="F31" s="62"/>
      <c r="G31" s="43">
        <f t="shared" ref="G31:G42" si="3">IFERROR(B31/((D31+E31)*F31),0)</f>
        <v>0</v>
      </c>
      <c r="H31" s="104"/>
    </row>
    <row r="32" spans="1:8" x14ac:dyDescent="0.25">
      <c r="A32" s="118"/>
      <c r="B32" s="97"/>
      <c r="C32" s="101"/>
      <c r="D32" s="62"/>
      <c r="E32" s="62"/>
      <c r="F32" s="62"/>
      <c r="G32" s="43">
        <f t="shared" si="3"/>
        <v>0</v>
      </c>
      <c r="H32" s="104"/>
    </row>
    <row r="33" spans="1:8" x14ac:dyDescent="0.25">
      <c r="A33" s="118"/>
      <c r="B33" s="97"/>
      <c r="C33" s="101"/>
      <c r="D33" s="62"/>
      <c r="E33" s="62"/>
      <c r="F33" s="62"/>
      <c r="G33" s="43">
        <f t="shared" si="3"/>
        <v>0</v>
      </c>
      <c r="H33" s="104"/>
    </row>
    <row r="34" spans="1:8" x14ac:dyDescent="0.25">
      <c r="A34" s="118"/>
      <c r="B34" s="97"/>
      <c r="C34" s="101"/>
      <c r="D34" s="62"/>
      <c r="E34" s="62"/>
      <c r="F34" s="62"/>
      <c r="G34" s="43">
        <f t="shared" si="3"/>
        <v>0</v>
      </c>
      <c r="H34" s="104"/>
    </row>
    <row r="35" spans="1:8" x14ac:dyDescent="0.25">
      <c r="A35" s="118"/>
      <c r="B35" s="97"/>
      <c r="C35" s="101"/>
      <c r="D35" s="62"/>
      <c r="E35" s="62"/>
      <c r="F35" s="62"/>
      <c r="G35" s="43">
        <f t="shared" si="3"/>
        <v>0</v>
      </c>
      <c r="H35" s="104"/>
    </row>
    <row r="36" spans="1:8" x14ac:dyDescent="0.25">
      <c r="A36" s="118"/>
      <c r="B36" s="97"/>
      <c r="C36" s="101"/>
      <c r="D36" s="62"/>
      <c r="E36" s="62"/>
      <c r="F36" s="62"/>
      <c r="G36" s="43">
        <f t="shared" si="3"/>
        <v>0</v>
      </c>
      <c r="H36" s="104"/>
    </row>
    <row r="37" spans="1:8" x14ac:dyDescent="0.25">
      <c r="A37" s="118"/>
      <c r="B37" s="97"/>
      <c r="C37" s="101"/>
      <c r="D37" s="62"/>
      <c r="E37" s="62"/>
      <c r="F37" s="62"/>
      <c r="G37" s="43">
        <f t="shared" si="3"/>
        <v>0</v>
      </c>
      <c r="H37" s="104"/>
    </row>
    <row r="38" spans="1:8" x14ac:dyDescent="0.25">
      <c r="A38" s="118"/>
      <c r="B38" s="97"/>
      <c r="C38" s="101"/>
      <c r="D38" s="62"/>
      <c r="E38" s="62"/>
      <c r="F38" s="62"/>
      <c r="G38" s="43">
        <f t="shared" si="3"/>
        <v>0</v>
      </c>
      <c r="H38" s="104"/>
    </row>
    <row r="39" spans="1:8" x14ac:dyDescent="0.25">
      <c r="A39" s="118"/>
      <c r="B39" s="97"/>
      <c r="C39" s="101"/>
      <c r="D39" s="62"/>
      <c r="E39" s="62"/>
      <c r="F39" s="62"/>
      <c r="G39" s="43">
        <f t="shared" si="3"/>
        <v>0</v>
      </c>
      <c r="H39" s="104"/>
    </row>
    <row r="40" spans="1:8" x14ac:dyDescent="0.25">
      <c r="A40" s="118"/>
      <c r="B40" s="97"/>
      <c r="C40" s="101"/>
      <c r="D40" s="62"/>
      <c r="E40" s="62"/>
      <c r="F40" s="62"/>
      <c r="G40" s="43">
        <f t="shared" si="3"/>
        <v>0</v>
      </c>
      <c r="H40" s="104"/>
    </row>
    <row r="41" spans="1:8" x14ac:dyDescent="0.25">
      <c r="A41" s="118"/>
      <c r="B41" s="97"/>
      <c r="C41" s="101"/>
      <c r="D41" s="62"/>
      <c r="E41" s="62"/>
      <c r="F41" s="62"/>
      <c r="G41" s="43">
        <f t="shared" si="3"/>
        <v>0</v>
      </c>
      <c r="H41" s="104"/>
    </row>
    <row r="42" spans="1:8" x14ac:dyDescent="0.25">
      <c r="A42" s="118"/>
      <c r="B42" s="97"/>
      <c r="C42" s="101"/>
      <c r="D42" s="62"/>
      <c r="E42" s="62"/>
      <c r="F42" s="62"/>
      <c r="G42" s="43">
        <f t="shared" si="3"/>
        <v>0</v>
      </c>
      <c r="H42" s="104"/>
    </row>
    <row r="43" spans="1:8" x14ac:dyDescent="0.25">
      <c r="A43" s="118"/>
      <c r="B43" s="97"/>
      <c r="C43" s="101"/>
      <c r="D43" s="62"/>
      <c r="E43" s="62"/>
      <c r="F43" s="62"/>
      <c r="G43" s="43">
        <f t="shared" ref="G43:G54" si="4">IFERROR(B43/((D43+E43)*F43),0)</f>
        <v>0</v>
      </c>
      <c r="H43" s="104"/>
    </row>
    <row r="44" spans="1:8" x14ac:dyDescent="0.25">
      <c r="A44" s="118"/>
      <c r="B44" s="97"/>
      <c r="C44" s="101"/>
      <c r="D44" s="62"/>
      <c r="E44" s="62"/>
      <c r="F44" s="62"/>
      <c r="G44" s="43">
        <f t="shared" si="4"/>
        <v>0</v>
      </c>
      <c r="H44" s="104"/>
    </row>
    <row r="45" spans="1:8" x14ac:dyDescent="0.25">
      <c r="A45" s="118"/>
      <c r="B45" s="97"/>
      <c r="C45" s="101"/>
      <c r="D45" s="62"/>
      <c r="E45" s="62"/>
      <c r="F45" s="62"/>
      <c r="G45" s="43">
        <f t="shared" si="4"/>
        <v>0</v>
      </c>
      <c r="H45" s="104"/>
    </row>
    <row r="46" spans="1:8" x14ac:dyDescent="0.25">
      <c r="A46" s="118"/>
      <c r="B46" s="97"/>
      <c r="C46" s="101"/>
      <c r="D46" s="62"/>
      <c r="E46" s="62"/>
      <c r="F46" s="62"/>
      <c r="G46" s="43">
        <f t="shared" si="4"/>
        <v>0</v>
      </c>
      <c r="H46" s="104"/>
    </row>
    <row r="47" spans="1:8" x14ac:dyDescent="0.25">
      <c r="A47" s="118"/>
      <c r="B47" s="97"/>
      <c r="C47" s="101"/>
      <c r="D47" s="62"/>
      <c r="E47" s="62"/>
      <c r="F47" s="62"/>
      <c r="G47" s="43">
        <f t="shared" si="4"/>
        <v>0</v>
      </c>
      <c r="H47" s="104"/>
    </row>
    <row r="48" spans="1:8" x14ac:dyDescent="0.25">
      <c r="A48" s="118"/>
      <c r="B48" s="97"/>
      <c r="C48" s="101"/>
      <c r="D48" s="62"/>
      <c r="E48" s="62"/>
      <c r="F48" s="62"/>
      <c r="G48" s="43">
        <f t="shared" si="4"/>
        <v>0</v>
      </c>
      <c r="H48" s="104"/>
    </row>
    <row r="49" spans="1:8" x14ac:dyDescent="0.25">
      <c r="A49" s="118"/>
      <c r="B49" s="97"/>
      <c r="C49" s="101"/>
      <c r="D49" s="62"/>
      <c r="E49" s="62"/>
      <c r="F49" s="62"/>
      <c r="G49" s="43">
        <f t="shared" si="4"/>
        <v>0</v>
      </c>
      <c r="H49" s="104"/>
    </row>
    <row r="50" spans="1:8" x14ac:dyDescent="0.25">
      <c r="A50" s="118"/>
      <c r="B50" s="97"/>
      <c r="C50" s="101"/>
      <c r="D50" s="62"/>
      <c r="E50" s="62"/>
      <c r="F50" s="62"/>
      <c r="G50" s="43">
        <f t="shared" si="4"/>
        <v>0</v>
      </c>
      <c r="H50" s="104"/>
    </row>
    <row r="51" spans="1:8" x14ac:dyDescent="0.25">
      <c r="A51" s="118"/>
      <c r="B51" s="97"/>
      <c r="C51" s="101"/>
      <c r="D51" s="62"/>
      <c r="E51" s="62"/>
      <c r="F51" s="62"/>
      <c r="G51" s="43">
        <f t="shared" si="4"/>
        <v>0</v>
      </c>
      <c r="H51" s="104"/>
    </row>
    <row r="52" spans="1:8" x14ac:dyDescent="0.25">
      <c r="A52" s="118"/>
      <c r="B52" s="97"/>
      <c r="C52" s="101"/>
      <c r="D52" s="62"/>
      <c r="E52" s="62"/>
      <c r="F52" s="62"/>
      <c r="G52" s="43">
        <f t="shared" si="4"/>
        <v>0</v>
      </c>
      <c r="H52" s="104"/>
    </row>
    <row r="53" spans="1:8" x14ac:dyDescent="0.25">
      <c r="A53" s="118"/>
      <c r="B53" s="97"/>
      <c r="C53" s="101"/>
      <c r="D53" s="62"/>
      <c r="E53" s="62"/>
      <c r="F53" s="62"/>
      <c r="G53" s="43">
        <f t="shared" si="4"/>
        <v>0</v>
      </c>
      <c r="H53" s="104"/>
    </row>
    <row r="54" spans="1:8" x14ac:dyDescent="0.25">
      <c r="A54" s="118"/>
      <c r="B54" s="97"/>
      <c r="C54" s="101"/>
      <c r="D54" s="62"/>
      <c r="E54" s="62"/>
      <c r="F54" s="62"/>
      <c r="G54" s="43">
        <f t="shared" si="4"/>
        <v>0</v>
      </c>
      <c r="H54" s="104"/>
    </row>
    <row r="55" spans="1:8" x14ac:dyDescent="0.25">
      <c r="A55" s="118"/>
      <c r="B55" s="97"/>
      <c r="C55" s="101"/>
      <c r="D55" s="62"/>
      <c r="E55" s="62"/>
      <c r="F55" s="62"/>
      <c r="G55" s="43">
        <f t="shared" ref="G55:G82" si="5">IFERROR(B55/((D55+E55)*F55),0)</f>
        <v>0</v>
      </c>
      <c r="H55" s="104"/>
    </row>
    <row r="56" spans="1:8" x14ac:dyDescent="0.25">
      <c r="A56" s="118"/>
      <c r="B56" s="97"/>
      <c r="C56" s="101"/>
      <c r="D56" s="62"/>
      <c r="E56" s="62"/>
      <c r="F56" s="62"/>
      <c r="G56" s="43">
        <f t="shared" si="5"/>
        <v>0</v>
      </c>
      <c r="H56" s="104"/>
    </row>
    <row r="57" spans="1:8" x14ac:dyDescent="0.25">
      <c r="A57" s="118"/>
      <c r="B57" s="97"/>
      <c r="C57" s="101"/>
      <c r="D57" s="62"/>
      <c r="E57" s="62"/>
      <c r="F57" s="62"/>
      <c r="G57" s="43">
        <f t="shared" si="5"/>
        <v>0</v>
      </c>
      <c r="H57" s="104"/>
    </row>
    <row r="58" spans="1:8" x14ac:dyDescent="0.25">
      <c r="A58" s="118"/>
      <c r="B58" s="97"/>
      <c r="C58" s="101"/>
      <c r="D58" s="62"/>
      <c r="E58" s="62"/>
      <c r="F58" s="62"/>
      <c r="G58" s="43">
        <f t="shared" si="5"/>
        <v>0</v>
      </c>
      <c r="H58" s="104"/>
    </row>
    <row r="59" spans="1:8" x14ac:dyDescent="0.25">
      <c r="A59" s="118"/>
      <c r="B59" s="97"/>
      <c r="C59" s="101"/>
      <c r="D59" s="62"/>
      <c r="E59" s="62"/>
      <c r="F59" s="62"/>
      <c r="G59" s="43">
        <f t="shared" si="5"/>
        <v>0</v>
      </c>
      <c r="H59" s="104"/>
    </row>
    <row r="60" spans="1:8" x14ac:dyDescent="0.25">
      <c r="A60" s="118"/>
      <c r="B60" s="97"/>
      <c r="C60" s="101"/>
      <c r="D60" s="62"/>
      <c r="E60" s="62"/>
      <c r="F60" s="62"/>
      <c r="G60" s="43">
        <f t="shared" si="5"/>
        <v>0</v>
      </c>
      <c r="H60" s="104"/>
    </row>
    <row r="61" spans="1:8" x14ac:dyDescent="0.25">
      <c r="A61" s="118"/>
      <c r="B61" s="97"/>
      <c r="C61" s="101"/>
      <c r="D61" s="62"/>
      <c r="E61" s="62"/>
      <c r="F61" s="62"/>
      <c r="G61" s="43">
        <f t="shared" si="5"/>
        <v>0</v>
      </c>
      <c r="H61" s="104"/>
    </row>
    <row r="62" spans="1:8" x14ac:dyDescent="0.25">
      <c r="A62" s="118"/>
      <c r="B62" s="97"/>
      <c r="C62" s="101"/>
      <c r="D62" s="62"/>
      <c r="E62" s="62"/>
      <c r="F62" s="62"/>
      <c r="G62" s="43">
        <f t="shared" si="5"/>
        <v>0</v>
      </c>
      <c r="H62" s="104"/>
    </row>
    <row r="63" spans="1:8" x14ac:dyDescent="0.25">
      <c r="A63" s="118"/>
      <c r="B63" s="97"/>
      <c r="C63" s="101"/>
      <c r="D63" s="62"/>
      <c r="E63" s="62"/>
      <c r="F63" s="62"/>
      <c r="G63" s="43">
        <f t="shared" ref="G63:G78" si="6">IFERROR(B63/((D63+E63)*F63),0)</f>
        <v>0</v>
      </c>
      <c r="H63" s="104"/>
    </row>
    <row r="64" spans="1:8" x14ac:dyDescent="0.25">
      <c r="A64" s="118"/>
      <c r="B64" s="97"/>
      <c r="C64" s="101"/>
      <c r="D64" s="62"/>
      <c r="E64" s="62"/>
      <c r="F64" s="62"/>
      <c r="G64" s="43">
        <f t="shared" si="6"/>
        <v>0</v>
      </c>
      <c r="H64" s="104"/>
    </row>
    <row r="65" spans="1:8" x14ac:dyDescent="0.25">
      <c r="A65" s="118"/>
      <c r="B65" s="97"/>
      <c r="C65" s="101"/>
      <c r="D65" s="62"/>
      <c r="E65" s="62"/>
      <c r="F65" s="62"/>
      <c r="G65" s="43">
        <f t="shared" si="6"/>
        <v>0</v>
      </c>
      <c r="H65" s="104"/>
    </row>
    <row r="66" spans="1:8" x14ac:dyDescent="0.25">
      <c r="A66" s="118"/>
      <c r="B66" s="97"/>
      <c r="C66" s="101"/>
      <c r="D66" s="62"/>
      <c r="E66" s="62"/>
      <c r="F66" s="62"/>
      <c r="G66" s="43">
        <f t="shared" si="6"/>
        <v>0</v>
      </c>
      <c r="H66" s="104"/>
    </row>
    <row r="67" spans="1:8" x14ac:dyDescent="0.25">
      <c r="A67" s="118"/>
      <c r="B67" s="97"/>
      <c r="C67" s="101"/>
      <c r="D67" s="62"/>
      <c r="E67" s="62"/>
      <c r="F67" s="62"/>
      <c r="G67" s="43">
        <f t="shared" si="6"/>
        <v>0</v>
      </c>
      <c r="H67" s="104"/>
    </row>
    <row r="68" spans="1:8" x14ac:dyDescent="0.25">
      <c r="A68" s="118"/>
      <c r="B68" s="97"/>
      <c r="C68" s="101"/>
      <c r="D68" s="62"/>
      <c r="E68" s="62"/>
      <c r="F68" s="62"/>
      <c r="G68" s="43">
        <f t="shared" si="6"/>
        <v>0</v>
      </c>
      <c r="H68" s="104"/>
    </row>
    <row r="69" spans="1:8" x14ac:dyDescent="0.25">
      <c r="A69" s="118"/>
      <c r="B69" s="97"/>
      <c r="C69" s="101"/>
      <c r="D69" s="62"/>
      <c r="E69" s="62"/>
      <c r="F69" s="62"/>
      <c r="G69" s="43">
        <f t="shared" si="6"/>
        <v>0</v>
      </c>
      <c r="H69" s="104"/>
    </row>
    <row r="70" spans="1:8" x14ac:dyDescent="0.25">
      <c r="A70" s="118"/>
      <c r="B70" s="97"/>
      <c r="C70" s="101"/>
      <c r="D70" s="62"/>
      <c r="E70" s="62"/>
      <c r="F70" s="62"/>
      <c r="G70" s="43">
        <f t="shared" si="6"/>
        <v>0</v>
      </c>
      <c r="H70" s="104"/>
    </row>
    <row r="71" spans="1:8" x14ac:dyDescent="0.25">
      <c r="A71" s="118"/>
      <c r="B71" s="97"/>
      <c r="C71" s="101"/>
      <c r="D71" s="62"/>
      <c r="E71" s="62"/>
      <c r="F71" s="62"/>
      <c r="G71" s="43">
        <f t="shared" si="6"/>
        <v>0</v>
      </c>
      <c r="H71" s="104"/>
    </row>
    <row r="72" spans="1:8" x14ac:dyDescent="0.25">
      <c r="A72" s="118"/>
      <c r="B72" s="97"/>
      <c r="C72" s="101"/>
      <c r="D72" s="62"/>
      <c r="E72" s="62"/>
      <c r="F72" s="62"/>
      <c r="G72" s="43">
        <f t="shared" si="6"/>
        <v>0</v>
      </c>
      <c r="H72" s="104"/>
    </row>
    <row r="73" spans="1:8" x14ac:dyDescent="0.25">
      <c r="A73" s="118"/>
      <c r="B73" s="97"/>
      <c r="C73" s="101"/>
      <c r="D73" s="62"/>
      <c r="E73" s="62"/>
      <c r="F73" s="62"/>
      <c r="G73" s="43">
        <f t="shared" si="6"/>
        <v>0</v>
      </c>
      <c r="H73" s="104"/>
    </row>
    <row r="74" spans="1:8" x14ac:dyDescent="0.25">
      <c r="A74" s="118"/>
      <c r="B74" s="97"/>
      <c r="C74" s="101"/>
      <c r="D74" s="62"/>
      <c r="E74" s="62"/>
      <c r="F74" s="62"/>
      <c r="G74" s="43">
        <f t="shared" si="6"/>
        <v>0</v>
      </c>
      <c r="H74" s="104"/>
    </row>
    <row r="75" spans="1:8" x14ac:dyDescent="0.25">
      <c r="A75" s="118"/>
      <c r="B75" s="97"/>
      <c r="C75" s="101"/>
      <c r="D75" s="62"/>
      <c r="E75" s="62"/>
      <c r="F75" s="62"/>
      <c r="G75" s="43">
        <f t="shared" si="6"/>
        <v>0</v>
      </c>
      <c r="H75" s="104"/>
    </row>
    <row r="76" spans="1:8" x14ac:dyDescent="0.25">
      <c r="A76" s="118"/>
      <c r="B76" s="97"/>
      <c r="C76" s="101"/>
      <c r="D76" s="62"/>
      <c r="E76" s="62"/>
      <c r="F76" s="62"/>
      <c r="G76" s="43">
        <f t="shared" si="6"/>
        <v>0</v>
      </c>
      <c r="H76" s="104"/>
    </row>
    <row r="77" spans="1:8" x14ac:dyDescent="0.25">
      <c r="A77" s="118"/>
      <c r="B77" s="97"/>
      <c r="C77" s="101"/>
      <c r="D77" s="62"/>
      <c r="E77" s="62"/>
      <c r="F77" s="62"/>
      <c r="G77" s="43">
        <f t="shared" si="6"/>
        <v>0</v>
      </c>
      <c r="H77" s="104"/>
    </row>
    <row r="78" spans="1:8" x14ac:dyDescent="0.25">
      <c r="A78" s="118"/>
      <c r="B78" s="97"/>
      <c r="C78" s="101"/>
      <c r="D78" s="62"/>
      <c r="E78" s="62"/>
      <c r="F78" s="62"/>
      <c r="G78" s="43">
        <f t="shared" si="6"/>
        <v>0</v>
      </c>
      <c r="H78" s="104"/>
    </row>
    <row r="79" spans="1:8" x14ac:dyDescent="0.25">
      <c r="A79" s="118"/>
      <c r="B79" s="97"/>
      <c r="C79" s="101"/>
      <c r="D79" s="62"/>
      <c r="E79" s="62"/>
      <c r="F79" s="62"/>
      <c r="G79" s="43">
        <f t="shared" si="5"/>
        <v>0</v>
      </c>
      <c r="H79" s="104"/>
    </row>
    <row r="80" spans="1:8" x14ac:dyDescent="0.25">
      <c r="A80" s="118"/>
      <c r="B80" s="97"/>
      <c r="C80" s="101"/>
      <c r="D80" s="62"/>
      <c r="E80" s="62"/>
      <c r="F80" s="62"/>
      <c r="G80" s="43">
        <f t="shared" si="5"/>
        <v>0</v>
      </c>
      <c r="H80" s="104"/>
    </row>
    <row r="81" spans="1:8" x14ac:dyDescent="0.25">
      <c r="A81" s="118"/>
      <c r="B81" s="97"/>
      <c r="C81" s="101"/>
      <c r="D81" s="62"/>
      <c r="E81" s="62"/>
      <c r="F81" s="62"/>
      <c r="G81" s="43">
        <f t="shared" si="5"/>
        <v>0</v>
      </c>
      <c r="H81" s="104"/>
    </row>
    <row r="82" spans="1:8" x14ac:dyDescent="0.25">
      <c r="A82" s="118"/>
      <c r="B82" s="97"/>
      <c r="C82" s="101"/>
      <c r="D82" s="62"/>
      <c r="E82" s="62"/>
      <c r="F82" s="62"/>
      <c r="G82" s="43">
        <f t="shared" si="5"/>
        <v>0</v>
      </c>
      <c r="H82" s="104"/>
    </row>
    <row r="83" spans="1:8" x14ac:dyDescent="0.25">
      <c r="A83" s="118"/>
      <c r="B83" s="97"/>
      <c r="C83" s="101"/>
      <c r="D83" s="62"/>
      <c r="E83" s="62"/>
      <c r="F83" s="62"/>
      <c r="G83" s="43">
        <f>IFERROR(B83/((D83+E83)*F83),0)</f>
        <v>0</v>
      </c>
      <c r="H83" s="104"/>
    </row>
    <row r="84" spans="1:8" x14ac:dyDescent="0.25">
      <c r="A84" s="118"/>
      <c r="B84" s="97"/>
      <c r="C84" s="101"/>
      <c r="D84" s="62"/>
      <c r="E84" s="62"/>
      <c r="F84" s="62"/>
      <c r="G84" s="43">
        <f>IFERROR(B84/((D84+E84)*F84),0)</f>
        <v>0</v>
      </c>
      <c r="H84" s="104"/>
    </row>
    <row r="85" spans="1:8" x14ac:dyDescent="0.25">
      <c r="A85" s="118"/>
      <c r="B85" s="97"/>
      <c r="C85" s="101"/>
      <c r="D85" s="62"/>
      <c r="E85" s="62"/>
      <c r="F85" s="62"/>
      <c r="G85" s="43">
        <f>IFERROR(B85/((D85+E85)*F85),0)</f>
        <v>0</v>
      </c>
      <c r="H85" s="104"/>
    </row>
    <row r="86" spans="1:8" x14ac:dyDescent="0.25">
      <c r="A86" s="118"/>
      <c r="B86" s="97"/>
      <c r="C86" s="101"/>
      <c r="D86" s="62"/>
      <c r="E86" s="62"/>
      <c r="F86" s="62"/>
      <c r="G86" s="43">
        <f>IFERROR(B86/((D86+E86)*F86),0)</f>
        <v>0</v>
      </c>
      <c r="H86" s="104"/>
    </row>
    <row r="87" spans="1:8" x14ac:dyDescent="0.25">
      <c r="A87" s="118"/>
      <c r="B87" s="97"/>
      <c r="C87" s="101"/>
      <c r="D87" s="62"/>
      <c r="E87" s="62"/>
      <c r="F87" s="62"/>
      <c r="G87" s="43">
        <f>IFERROR(B87/((D87+E87)*F87),0)</f>
        <v>0</v>
      </c>
      <c r="H87" s="104"/>
    </row>
    <row r="88" spans="1:8" x14ac:dyDescent="0.25">
      <c r="A88" s="118"/>
      <c r="B88" s="97"/>
      <c r="C88" s="101"/>
      <c r="D88" s="62"/>
      <c r="E88" s="62"/>
      <c r="F88" s="62"/>
      <c r="G88" s="43">
        <f t="shared" ref="G88:G94" si="7">IFERROR(B88/((D88+E88)*F88),0)</f>
        <v>0</v>
      </c>
      <c r="H88" s="104"/>
    </row>
    <row r="89" spans="1:8" x14ac:dyDescent="0.25">
      <c r="A89" s="118"/>
      <c r="B89" s="97"/>
      <c r="C89" s="101"/>
      <c r="D89" s="62"/>
      <c r="E89" s="62"/>
      <c r="F89" s="62"/>
      <c r="G89" s="43">
        <f t="shared" si="7"/>
        <v>0</v>
      </c>
      <c r="H89" s="104"/>
    </row>
    <row r="90" spans="1:8" x14ac:dyDescent="0.25">
      <c r="A90" s="118"/>
      <c r="B90" s="97"/>
      <c r="C90" s="101"/>
      <c r="D90" s="62"/>
      <c r="E90" s="62"/>
      <c r="F90" s="62"/>
      <c r="G90" s="43">
        <f t="shared" si="7"/>
        <v>0</v>
      </c>
      <c r="H90" s="104"/>
    </row>
    <row r="91" spans="1:8" x14ac:dyDescent="0.25">
      <c r="A91" s="118"/>
      <c r="B91" s="97"/>
      <c r="C91" s="101"/>
      <c r="D91" s="62"/>
      <c r="E91" s="62"/>
      <c r="F91" s="62"/>
      <c r="G91" s="43">
        <f t="shared" si="7"/>
        <v>0</v>
      </c>
      <c r="H91" s="104"/>
    </row>
    <row r="92" spans="1:8" x14ac:dyDescent="0.25">
      <c r="A92" s="118"/>
      <c r="B92" s="97"/>
      <c r="C92" s="101"/>
      <c r="D92" s="62"/>
      <c r="E92" s="62"/>
      <c r="F92" s="62"/>
      <c r="G92" s="43">
        <f t="shared" si="7"/>
        <v>0</v>
      </c>
      <c r="H92" s="104"/>
    </row>
    <row r="93" spans="1:8" x14ac:dyDescent="0.25">
      <c r="A93" s="118"/>
      <c r="B93" s="97"/>
      <c r="C93" s="101"/>
      <c r="D93" s="62"/>
      <c r="E93" s="62"/>
      <c r="F93" s="62"/>
      <c r="G93" s="43">
        <f t="shared" si="7"/>
        <v>0</v>
      </c>
      <c r="H93" s="104"/>
    </row>
    <row r="94" spans="1:8" x14ac:dyDescent="0.25">
      <c r="A94" s="118"/>
      <c r="B94" s="97"/>
      <c r="C94" s="101"/>
      <c r="D94" s="62"/>
      <c r="E94" s="62"/>
      <c r="F94" s="62"/>
      <c r="G94" s="43">
        <f t="shared" si="7"/>
        <v>0</v>
      </c>
      <c r="H94" s="104"/>
    </row>
    <row r="95" spans="1:8" x14ac:dyDescent="0.25">
      <c r="A95" s="118"/>
      <c r="B95" s="97"/>
      <c r="C95" s="101"/>
      <c r="D95" s="62"/>
      <c r="E95" s="62"/>
      <c r="F95" s="62"/>
      <c r="G95" s="43">
        <f t="shared" ref="G95:G100" si="8">IFERROR(B95/((D95+E95)*F95),0)</f>
        <v>0</v>
      </c>
      <c r="H95" s="104"/>
    </row>
    <row r="96" spans="1:8" x14ac:dyDescent="0.25">
      <c r="A96" s="118"/>
      <c r="B96" s="97"/>
      <c r="C96" s="101"/>
      <c r="D96" s="62"/>
      <c r="E96" s="62"/>
      <c r="F96" s="62"/>
      <c r="G96" s="43">
        <f t="shared" si="8"/>
        <v>0</v>
      </c>
      <c r="H96" s="104"/>
    </row>
    <row r="97" spans="1:8" x14ac:dyDescent="0.25">
      <c r="A97" s="118"/>
      <c r="B97" s="97"/>
      <c r="C97" s="101"/>
      <c r="D97" s="62"/>
      <c r="E97" s="62"/>
      <c r="F97" s="62"/>
      <c r="G97" s="43">
        <f t="shared" si="8"/>
        <v>0</v>
      </c>
      <c r="H97" s="104"/>
    </row>
    <row r="98" spans="1:8" x14ac:dyDescent="0.25">
      <c r="A98" s="118"/>
      <c r="B98" s="97"/>
      <c r="C98" s="101"/>
      <c r="D98" s="62"/>
      <c r="E98" s="62"/>
      <c r="F98" s="62"/>
      <c r="G98" s="43">
        <f t="shared" si="8"/>
        <v>0</v>
      </c>
      <c r="H98" s="104"/>
    </row>
    <row r="99" spans="1:8" x14ac:dyDescent="0.25">
      <c r="A99" s="118"/>
      <c r="B99" s="97"/>
      <c r="C99" s="101"/>
      <c r="D99" s="62"/>
      <c r="E99" s="62"/>
      <c r="F99" s="62"/>
      <c r="G99" s="43">
        <f t="shared" si="8"/>
        <v>0</v>
      </c>
      <c r="H99" s="104"/>
    </row>
    <row r="100" spans="1:8" x14ac:dyDescent="0.25">
      <c r="A100" s="118"/>
      <c r="B100" s="97"/>
      <c r="C100" s="101"/>
      <c r="D100" s="62"/>
      <c r="E100" s="62"/>
      <c r="F100" s="62"/>
      <c r="G100" s="43">
        <f t="shared" si="8"/>
        <v>0</v>
      </c>
      <c r="H100" s="104"/>
    </row>
    <row r="101" spans="1:8" x14ac:dyDescent="0.25">
      <c r="A101" s="90"/>
      <c r="B101" s="105"/>
      <c r="C101" s="106" t="s">
        <v>157</v>
      </c>
      <c r="D101" s="107"/>
      <c r="E101" s="107"/>
      <c r="F101" s="107"/>
      <c r="G101" s="112">
        <f ca="1">SUBTOTAL(109,G5:G101)</f>
        <v>0</v>
      </c>
      <c r="H101" s="90"/>
    </row>
    <row r="102" spans="1:8" x14ac:dyDescent="0.25">
      <c r="A102" s="96"/>
      <c r="B102" s="71"/>
      <c r="C102" s="74" t="s">
        <v>44</v>
      </c>
      <c r="D102" s="108"/>
      <c r="E102" s="109"/>
      <c r="F102" s="110"/>
      <c r="G102" s="110"/>
      <c r="H102" s="90"/>
    </row>
    <row r="103" spans="1:8" x14ac:dyDescent="0.25">
      <c r="A103" s="96"/>
      <c r="B103" s="70"/>
    </row>
    <row r="104" spans="1:8" x14ac:dyDescent="0.25">
      <c r="A104" s="96"/>
      <c r="B104" s="70"/>
      <c r="C104" s="70"/>
    </row>
    <row r="105" spans="1:8" x14ac:dyDescent="0.25">
      <c r="B105" s="70"/>
      <c r="C105" s="70"/>
    </row>
  </sheetData>
  <sheetProtection sheet="1" objects="1" scenarios="1" selectLockedCells="1"/>
  <mergeCells count="2">
    <mergeCell ref="F1:G1"/>
    <mergeCell ref="A2:A3"/>
  </mergeCells>
  <hyperlinks>
    <hyperlink ref="A2:A3" location="Directions!A1" display="Please refer to Directions tab before completing this tab"/>
    <hyperlink ref="H1" r:id="rId1" tooltip="Click here to request additional rows" display="mailto:labfees@cscc.edu?subject=Additional%20Rows%20Needed"/>
  </hyperlinks>
  <pageMargins left="0.25" right="0.25" top="0.75" bottom="0.5" header="0.3" footer="0.3"/>
  <pageSetup paperSize="5" fitToHeight="0" orientation="landscape" r:id="rId2"/>
  <headerFooter>
    <oddHeader>&amp;L&amp;"-,Bold"&amp;A&amp;C&amp;"-,Bold"Lab Fee Adjustment Request&amp;R&amp;"-,Bold"Page &amp;P</oddHead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Directions</vt:lpstr>
      <vt:lpstr>Overview</vt:lpstr>
      <vt:lpstr>Direct Costs</vt:lpstr>
      <vt:lpstr>Indirect Costs</vt:lpstr>
      <vt:lpstr>IT Lab Fee</vt:lpstr>
      <vt:lpstr>'Direct Costs'!Print_Area</vt:lpstr>
      <vt:lpstr>'Indirect Costs'!Print_Area</vt:lpstr>
      <vt:lpstr>'IT Lab Fee'!Print_Area</vt:lpstr>
      <vt:lpstr>Overview!Print_Area</vt:lpstr>
      <vt:lpstr>'Direct Costs'!Print_Titles</vt:lpstr>
      <vt:lpstr>'Indirect Costs'!Print_Titles</vt:lpstr>
      <vt:lpstr>'IT Lab Fee'!Print_Titles</vt:lpstr>
    </vt:vector>
  </TitlesOfParts>
  <Company>Columbus State Community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Arnold</dc:creator>
  <cp:lastModifiedBy>Laurie Johns</cp:lastModifiedBy>
  <cp:lastPrinted>2019-03-20T13:54:52Z</cp:lastPrinted>
  <dcterms:created xsi:type="dcterms:W3CDTF">2019-01-07T15:19:21Z</dcterms:created>
  <dcterms:modified xsi:type="dcterms:W3CDTF">2019-06-18T21:33:23Z</dcterms:modified>
</cp:coreProperties>
</file>